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3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A4" i="62" s="1"/>
  <c r="AB4" i="14"/>
  <c r="AC4"/>
  <c r="X5"/>
  <c r="Y5"/>
  <c r="Z5"/>
  <c r="AA5" i="62" s="1"/>
  <c r="AA5" i="14"/>
  <c r="AB5"/>
  <c r="AC5"/>
  <c r="X6"/>
  <c r="AA6" i="61" s="1"/>
  <c r="Y6" i="14"/>
  <c r="Z6"/>
  <c r="AA6"/>
  <c r="AA6" i="62" s="1"/>
  <c r="AB6" i="14"/>
  <c r="AA6" i="63" s="1"/>
  <c r="AC6" i="14"/>
  <c r="X7"/>
  <c r="Y7"/>
  <c r="Z7"/>
  <c r="AA7"/>
  <c r="AB7"/>
  <c r="AC7"/>
  <c r="X8"/>
  <c r="AA8" i="61" s="1"/>
  <c r="Y8" i="14"/>
  <c r="Z8"/>
  <c r="AA8"/>
  <c r="AA8" i="62" s="1"/>
  <c r="AB8" i="14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A10" i="62" s="1"/>
  <c r="AB10" i="14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A14" i="62" s="1"/>
  <c r="AB14" i="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A18" i="62" s="1"/>
  <c r="AB18" i="14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A20" i="62" s="1"/>
  <c r="AB20" i="14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A24" i="62" s="1"/>
  <c r="AB24" i="1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A28" i="62" s="1"/>
  <c r="AB28" i="14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A30" i="62" s="1"/>
  <c r="AB30" i="14"/>
  <c r="AA30" i="63" s="1"/>
  <c r="AC30" i="14"/>
  <c r="X31"/>
  <c r="Y31"/>
  <c r="Z31"/>
  <c r="AA31"/>
  <c r="AB31"/>
  <c r="AC31"/>
  <c r="X32"/>
  <c r="AA32" i="61" s="1"/>
  <c r="Y32" i="14"/>
  <c r="Z32"/>
  <c r="AA32"/>
  <c r="AA32" i="62" s="1"/>
  <c r="AB32" i="14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A34" i="62" s="1"/>
  <c r="AB34" i="1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A36" i="62" s="1"/>
  <c r="AB36" i="14"/>
  <c r="AC36"/>
  <c r="X37"/>
  <c r="Y37"/>
  <c r="Z37"/>
  <c r="AA37" i="62" s="1"/>
  <c r="AA37" i="14"/>
  <c r="AB37"/>
  <c r="AC37"/>
  <c r="X38"/>
  <c r="AA38" i="61" s="1"/>
  <c r="Y38" i="14"/>
  <c r="Z38"/>
  <c r="AA38"/>
  <c r="AA38" i="62" s="1"/>
  <c r="AB38" i="14"/>
  <c r="AA38" i="63" s="1"/>
  <c r="AC38" i="14"/>
  <c r="X39"/>
  <c r="Y39"/>
  <c r="Z39"/>
  <c r="AA39"/>
  <c r="AB39"/>
  <c r="AC39"/>
  <c r="X40"/>
  <c r="AA40" i="61" s="1"/>
  <c r="Y40" i="14"/>
  <c r="Z40"/>
  <c r="AA40"/>
  <c r="AA40" i="62" s="1"/>
  <c r="AB40" i="14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A42" i="62" s="1"/>
  <c r="AB42" i="14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A46" i="62" s="1"/>
  <c r="AB46" i="14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A50" i="62" s="1"/>
  <c r="AB50" i="14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A52" i="62" s="1"/>
  <c r="AB52" i="14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A56" i="62" s="1"/>
  <c r="AB56" i="14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A60" i="62" s="1"/>
  <c r="AB60" i="14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A62" i="62" s="1"/>
  <c r="AB62" i="14"/>
  <c r="AA62" i="63" s="1"/>
  <c r="AC62" i="14"/>
  <c r="X63"/>
  <c r="Y63"/>
  <c r="Z63"/>
  <c r="AA63"/>
  <c r="AB63"/>
  <c r="AC63"/>
  <c r="X64"/>
  <c r="AA64" i="61" s="1"/>
  <c r="Y64" i="14"/>
  <c r="Z64"/>
  <c r="AA64"/>
  <c r="AA64" i="62" s="1"/>
  <c r="AB64" i="1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A66" i="62" s="1"/>
  <c r="AB66" i="14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A68" i="62" s="1"/>
  <c r="AB68" i="14"/>
  <c r="AC68"/>
  <c r="X69"/>
  <c r="Y69"/>
  <c r="Z69"/>
  <c r="AA69" i="62" s="1"/>
  <c r="AA69" i="14"/>
  <c r="AB69"/>
  <c r="AC69"/>
  <c r="X70"/>
  <c r="AA70" i="61" s="1"/>
  <c r="Y70" i="14"/>
  <c r="Z70"/>
  <c r="AA70"/>
  <c r="AA70" i="62" s="1"/>
  <c r="AB70" i="14"/>
  <c r="AA70" i="63" s="1"/>
  <c r="AC70" i="14"/>
  <c r="X71"/>
  <c r="Y71"/>
  <c r="Z71"/>
  <c r="AA71"/>
  <c r="AB71"/>
  <c r="AC71"/>
  <c r="X72"/>
  <c r="AA72" i="61" s="1"/>
  <c r="Y72" i="14"/>
  <c r="Z72"/>
  <c r="AA72"/>
  <c r="AA72" i="62" s="1"/>
  <c r="AB72" i="14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A74" i="62" s="1"/>
  <c r="AB74" i="1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A78" i="62" s="1"/>
  <c r="AB78" i="14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A82" i="62" s="1"/>
  <c r="AB82" i="14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A84" i="62" s="1"/>
  <c r="AB84" i="1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A88" i="62" s="1"/>
  <c r="AB88" i="14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A92" i="62" s="1"/>
  <c r="AB92" i="14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A94" i="62" s="1"/>
  <c r="AB94" i="14"/>
  <c r="AA94" i="63" s="1"/>
  <c r="AC94" i="14"/>
  <c r="X95"/>
  <c r="Y95"/>
  <c r="Z95"/>
  <c r="AA95"/>
  <c r="AB95"/>
  <c r="AC95"/>
  <c r="X96"/>
  <c r="AA96" i="61" s="1"/>
  <c r="Y96" i="14"/>
  <c r="Z96"/>
  <c r="AA96"/>
  <c r="AA96" i="62" s="1"/>
  <c r="AB96" i="14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A98" i="62" s="1"/>
  <c r="AB98" i="14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Y5"/>
  <c r="Z5"/>
  <c r="Y6"/>
  <c r="Z6"/>
  <c r="AB6"/>
  <c r="Y7"/>
  <c r="Z7"/>
  <c r="AA7"/>
  <c r="Y8"/>
  <c r="Z8"/>
  <c r="Y9"/>
  <c r="Z9"/>
  <c r="Y10"/>
  <c r="Z10"/>
  <c r="AB10"/>
  <c r="Y11"/>
  <c r="Z11"/>
  <c r="Y12"/>
  <c r="Z12"/>
  <c r="AA12"/>
  <c r="Y13"/>
  <c r="Z13"/>
  <c r="Y14"/>
  <c r="Z14"/>
  <c r="AB14"/>
  <c r="Y15"/>
  <c r="Z15"/>
  <c r="AA15"/>
  <c r="Y16"/>
  <c r="Z16"/>
  <c r="AA16"/>
  <c r="Y17"/>
  <c r="Z17"/>
  <c r="Y18"/>
  <c r="Z18"/>
  <c r="AB18"/>
  <c r="Y19"/>
  <c r="Z19"/>
  <c r="Y20"/>
  <c r="Z20"/>
  <c r="Y21"/>
  <c r="Z21"/>
  <c r="Y22"/>
  <c r="Z22"/>
  <c r="AA22"/>
  <c r="AB22"/>
  <c r="Y23"/>
  <c r="Z23"/>
  <c r="AA23"/>
  <c r="Y24"/>
  <c r="Z24"/>
  <c r="Y25"/>
  <c r="Z25"/>
  <c r="Y26"/>
  <c r="Z26"/>
  <c r="AA26"/>
  <c r="AB26"/>
  <c r="Y27"/>
  <c r="Z27"/>
  <c r="Y28"/>
  <c r="Z28"/>
  <c r="Y29"/>
  <c r="Z29"/>
  <c r="Y30"/>
  <c r="Z30"/>
  <c r="AB30"/>
  <c r="Y31"/>
  <c r="Z31"/>
  <c r="AA31"/>
  <c r="Y32"/>
  <c r="Z32"/>
  <c r="Y33"/>
  <c r="Z33"/>
  <c r="Y34"/>
  <c r="Z34"/>
  <c r="AB34"/>
  <c r="Y35"/>
  <c r="Z35"/>
  <c r="Y36"/>
  <c r="Z36"/>
  <c r="Y37"/>
  <c r="Z37"/>
  <c r="Y38"/>
  <c r="Z38"/>
  <c r="AB38"/>
  <c r="Y39"/>
  <c r="Z39"/>
  <c r="AA39"/>
  <c r="Y40"/>
  <c r="Z40"/>
  <c r="Y41"/>
  <c r="Z41"/>
  <c r="Y42"/>
  <c r="Z42"/>
  <c r="AB42"/>
  <c r="Y43"/>
  <c r="Z43"/>
  <c r="Y44"/>
  <c r="Z44"/>
  <c r="AA44"/>
  <c r="Y45"/>
  <c r="Z45"/>
  <c r="Y46"/>
  <c r="Z46"/>
  <c r="AB46"/>
  <c r="Y47"/>
  <c r="Z47"/>
  <c r="AA47"/>
  <c r="Y48"/>
  <c r="Z48"/>
  <c r="AA48"/>
  <c r="Y49"/>
  <c r="Z49"/>
  <c r="Y50"/>
  <c r="Z50"/>
  <c r="AB50"/>
  <c r="Y51"/>
  <c r="Z51"/>
  <c r="Y52"/>
  <c r="Z52"/>
  <c r="Y53"/>
  <c r="Z53"/>
  <c r="Y54"/>
  <c r="Z54"/>
  <c r="AA54"/>
  <c r="AB54"/>
  <c r="Y55"/>
  <c r="Z55"/>
  <c r="AA55"/>
  <c r="Y56"/>
  <c r="Z56"/>
  <c r="Y57"/>
  <c r="Z57"/>
  <c r="Y58"/>
  <c r="Z58"/>
  <c r="AA58"/>
  <c r="AB58"/>
  <c r="Y59"/>
  <c r="Z59"/>
  <c r="Y60"/>
  <c r="Z60"/>
  <c r="Y61"/>
  <c r="Z61"/>
  <c r="Y62"/>
  <c r="Z62"/>
  <c r="AB62"/>
  <c r="Y63"/>
  <c r="Z63"/>
  <c r="AA63"/>
  <c r="Y64"/>
  <c r="Z64"/>
  <c r="Y65"/>
  <c r="Z65"/>
  <c r="Y66"/>
  <c r="Z66"/>
  <c r="AB66"/>
  <c r="Y67"/>
  <c r="Z67"/>
  <c r="Y68"/>
  <c r="Z68"/>
  <c r="Y69"/>
  <c r="Z69"/>
  <c r="Y70"/>
  <c r="Z70"/>
  <c r="AB70"/>
  <c r="Y71"/>
  <c r="Z71"/>
  <c r="AA71"/>
  <c r="Y72"/>
  <c r="Z72"/>
  <c r="Y73"/>
  <c r="Z73"/>
  <c r="Y74"/>
  <c r="Z74"/>
  <c r="AB74"/>
  <c r="Y75"/>
  <c r="Z75"/>
  <c r="Y76"/>
  <c r="Z76"/>
  <c r="AA76"/>
  <c r="Y77"/>
  <c r="Z77"/>
  <c r="Y78"/>
  <c r="Z78"/>
  <c r="AB78"/>
  <c r="Y79"/>
  <c r="Z79"/>
  <c r="AA79"/>
  <c r="Y80"/>
  <c r="Z80"/>
  <c r="AA80"/>
  <c r="Y81"/>
  <c r="Z81"/>
  <c r="Y82"/>
  <c r="Z82"/>
  <c r="AB82"/>
  <c r="Y83"/>
  <c r="Z83"/>
  <c r="Y84"/>
  <c r="Z84"/>
  <c r="Y85"/>
  <c r="Z85"/>
  <c r="Y86"/>
  <c r="Z86"/>
  <c r="AA86"/>
  <c r="AB86"/>
  <c r="Y87"/>
  <c r="Z87"/>
  <c r="AA87"/>
  <c r="Y88"/>
  <c r="Z88"/>
  <c r="Y89"/>
  <c r="Z89"/>
  <c r="Y90"/>
  <c r="Z90"/>
  <c r="AA90"/>
  <c r="AB90"/>
  <c r="Y91"/>
  <c r="Z91"/>
  <c r="Y92"/>
  <c r="Z92"/>
  <c r="Y93"/>
  <c r="Z93"/>
  <c r="Y94"/>
  <c r="Z94"/>
  <c r="AB94"/>
  <c r="Y95"/>
  <c r="Z95"/>
  <c r="AA95"/>
  <c r="Y96"/>
  <c r="Z96"/>
  <c r="Y97"/>
  <c r="Z97"/>
  <c r="Y98"/>
  <c r="Z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K99" i="24"/>
  <c r="AB92" i="63"/>
  <c r="AB68"/>
  <c r="AB48"/>
  <c r="AB97"/>
  <c r="AB93"/>
  <c r="AB77"/>
  <c r="AB93" i="62"/>
  <c r="AB61"/>
  <c r="AB57"/>
  <c r="AB53"/>
  <c r="AB49"/>
  <c r="AB45"/>
  <c r="AB37"/>
  <c r="AB48"/>
  <c r="AB96" i="61"/>
  <c r="AB88"/>
  <c r="AB80"/>
  <c r="AB48"/>
  <c r="AB40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" i="58" l="1"/>
  <c r="F85" i="62"/>
  <c r="C99" i="63"/>
  <c r="F49"/>
  <c r="B99"/>
  <c r="F87" i="56"/>
  <c r="F45"/>
  <c r="C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32"/>
  <c r="V40"/>
  <c r="V47"/>
  <c r="V16"/>
  <c r="O16"/>
  <c r="V24"/>
  <c r="V24" i="56"/>
  <c r="O35"/>
  <c r="V40"/>
  <c r="O51"/>
  <c r="V40" i="57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O45" i="56"/>
  <c r="O65"/>
  <c r="V3" i="55"/>
  <c r="O15" i="56"/>
  <c r="V36"/>
  <c r="V52"/>
  <c r="V59"/>
  <c r="V12" i="55"/>
  <c r="V28"/>
  <c r="V44"/>
  <c r="V60"/>
  <c r="V11" i="56"/>
  <c r="V27"/>
  <c r="V32"/>
  <c r="V48"/>
  <c r="B99" i="55"/>
  <c r="F3"/>
  <c r="K99"/>
  <c r="F5"/>
  <c r="G18"/>
  <c r="N20"/>
  <c r="F21"/>
  <c r="N36"/>
  <c r="O36" s="1"/>
  <c r="F37"/>
  <c r="N52"/>
  <c r="O52" s="1"/>
  <c r="F53"/>
  <c r="O68"/>
  <c r="O76"/>
  <c r="O84"/>
  <c r="O5" i="56"/>
  <c r="O37"/>
  <c r="O53"/>
  <c r="O69"/>
  <c r="O77"/>
  <c r="O70" i="55"/>
  <c r="O7" i="56"/>
  <c r="O23"/>
  <c r="V28"/>
  <c r="V39"/>
  <c r="V44"/>
  <c r="V63"/>
  <c r="J99" i="55"/>
  <c r="N24"/>
  <c r="O24" s="1"/>
  <c r="N40"/>
  <c r="O40" s="1"/>
  <c r="N56"/>
  <c r="O56" s="1"/>
  <c r="O56" i="56"/>
  <c r="V38" i="58"/>
  <c r="V54"/>
  <c r="V70"/>
  <c r="V86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V5"/>
  <c r="V9"/>
  <c r="V13"/>
  <c r="V29"/>
  <c r="V33"/>
  <c r="V37"/>
  <c r="V41"/>
  <c r="V49"/>
  <c r="V53"/>
  <c r="V57"/>
  <c r="V65"/>
  <c r="V69"/>
  <c r="V73"/>
  <c r="V77"/>
  <c r="V81"/>
  <c r="V85"/>
  <c r="V89"/>
  <c r="V93"/>
  <c r="V97"/>
  <c r="N3" i="57"/>
  <c r="O65" i="58"/>
  <c r="V97"/>
  <c r="N3" i="56"/>
  <c r="G88" i="57"/>
  <c r="N90"/>
  <c r="F91"/>
  <c r="K99" i="58"/>
  <c r="U99"/>
  <c r="F9"/>
  <c r="F17"/>
  <c r="V26"/>
  <c r="O26"/>
  <c r="V42"/>
  <c r="V58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F99" i="56"/>
  <c r="O86" i="55"/>
  <c r="V18" i="56"/>
  <c r="O98" i="55"/>
  <c r="O20"/>
  <c r="O71"/>
  <c r="V51"/>
  <c r="O74" i="58"/>
  <c r="O45"/>
  <c r="O93" i="56"/>
  <c r="O9"/>
  <c r="O78"/>
  <c r="O66"/>
  <c r="O62"/>
  <c r="O54"/>
  <c r="O46"/>
  <c r="O30"/>
  <c r="O26"/>
  <c r="O10"/>
  <c r="O78" i="55"/>
  <c r="O74"/>
  <c r="O66"/>
  <c r="O70" i="56"/>
  <c r="V50"/>
  <c r="V26"/>
  <c r="V21"/>
  <c r="G90" i="55"/>
  <c r="V90" s="1"/>
  <c r="O62"/>
  <c r="G54"/>
  <c r="V54" s="1"/>
  <c r="G58"/>
  <c r="O38"/>
  <c r="O30"/>
  <c r="O94" i="56"/>
  <c r="O47"/>
  <c r="O25"/>
  <c r="O17"/>
  <c r="O97"/>
  <c r="O61"/>
  <c r="O57"/>
  <c r="O19" i="55"/>
  <c r="O14"/>
  <c r="O9"/>
  <c r="O46"/>
  <c r="G90" i="57"/>
  <c r="V90" s="1"/>
  <c r="O93" i="58"/>
  <c r="O25"/>
  <c r="G86" i="57"/>
  <c r="O86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43" i="58"/>
  <c r="O90" i="55"/>
  <c r="O5" i="57"/>
  <c r="O54" i="55"/>
  <c r="O4" i="56"/>
  <c r="O9" i="57"/>
  <c r="O11" i="58"/>
  <c r="V86" i="57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B47" i="78"/>
  <c r="H54"/>
  <c r="Q16"/>
  <c r="J77"/>
  <c r="K20"/>
  <c r="I85"/>
  <c r="N37"/>
  <c r="I24"/>
  <c r="G22"/>
  <c r="N50"/>
  <c r="G60"/>
  <c r="L32"/>
  <c r="I98"/>
  <c r="Q13"/>
  <c r="N65"/>
  <c r="H35"/>
  <c r="L64"/>
  <c r="L70"/>
  <c r="B13"/>
  <c r="J51"/>
  <c r="N32"/>
  <c r="H20"/>
  <c r="G39"/>
  <c r="Q3"/>
  <c r="Q36"/>
  <c r="B15"/>
  <c r="B82"/>
  <c r="K36"/>
  <c r="Q30"/>
  <c r="K22"/>
  <c r="B70"/>
  <c r="G31"/>
  <c r="K27"/>
  <c r="L46"/>
  <c r="O21"/>
  <c r="B24"/>
  <c r="L87"/>
  <c r="Q5"/>
  <c r="B32"/>
  <c r="G18"/>
  <c r="B92"/>
  <c r="J37"/>
  <c r="L90"/>
  <c r="N23"/>
  <c r="P54"/>
  <c r="J92"/>
  <c r="N86"/>
  <c r="K53"/>
  <c r="Q32"/>
  <c r="I88"/>
  <c r="L61"/>
  <c r="B57"/>
  <c r="O95"/>
  <c r="I60"/>
  <c r="J74"/>
  <c r="Q45"/>
  <c r="L59"/>
  <c r="P37"/>
  <c r="K52"/>
  <c r="K24"/>
  <c r="H94"/>
  <c r="L15"/>
  <c r="H60"/>
  <c r="P87"/>
  <c r="N22"/>
  <c r="Q97"/>
  <c r="N96"/>
  <c r="K29"/>
  <c r="J56"/>
  <c r="P39"/>
  <c r="J53"/>
  <c r="G72"/>
  <c r="I71"/>
  <c r="I59"/>
  <c r="G46"/>
  <c r="N7"/>
  <c r="Q92"/>
  <c r="I18"/>
  <c r="O40"/>
  <c r="I31"/>
  <c r="B35"/>
  <c r="N71"/>
  <c r="L73"/>
  <c r="O35"/>
  <c r="J58"/>
  <c r="H32"/>
  <c r="L97"/>
  <c r="B53"/>
  <c r="O5"/>
  <c r="K88"/>
  <c r="G96"/>
  <c r="K25"/>
  <c r="I89"/>
  <c r="K51"/>
  <c r="L18"/>
  <c r="L45"/>
  <c r="I61"/>
  <c r="J66"/>
  <c r="H95"/>
  <c r="P82"/>
  <c r="G95"/>
  <c r="I40"/>
  <c r="I91"/>
  <c r="H10"/>
  <c r="B45"/>
  <c r="L53"/>
  <c r="K77"/>
  <c r="Q10"/>
  <c r="J46"/>
  <c r="I19"/>
  <c r="B4"/>
  <c r="L3"/>
  <c r="H30"/>
  <c r="O51"/>
  <c r="G40"/>
  <c r="B12"/>
  <c r="I51"/>
  <c r="H57"/>
  <c r="O3"/>
  <c r="G47"/>
  <c r="N28"/>
  <c r="O55"/>
  <c r="N52"/>
  <c r="O26"/>
  <c r="H65"/>
  <c r="P93"/>
  <c r="H27"/>
  <c r="Q88"/>
  <c r="P88"/>
  <c r="O93"/>
  <c r="H23"/>
  <c r="O89"/>
  <c r="I41"/>
  <c r="N76"/>
  <c r="J24"/>
  <c r="K13"/>
  <c r="N55"/>
  <c r="G68"/>
  <c r="N19"/>
  <c r="P27"/>
  <c r="N17"/>
  <c r="P90"/>
  <c r="Q29"/>
  <c r="I72"/>
  <c r="K49"/>
  <c r="K91"/>
  <c r="H48"/>
  <c r="Q63"/>
  <c r="L7"/>
  <c r="H52"/>
  <c r="K37"/>
  <c r="Q58"/>
  <c r="G57"/>
  <c r="Q27"/>
  <c r="I48"/>
  <c r="J25"/>
  <c r="Q38"/>
  <c r="Q42"/>
  <c r="N93"/>
  <c r="B93"/>
  <c r="J70"/>
  <c r="D1"/>
  <c r="J89"/>
  <c r="Q47"/>
  <c r="N68"/>
  <c r="K84"/>
  <c r="I75"/>
  <c r="K58"/>
  <c r="N91"/>
  <c r="Q12"/>
  <c r="P75"/>
  <c r="H37"/>
  <c r="P31"/>
  <c r="G91"/>
  <c r="N18"/>
  <c r="Q83"/>
  <c r="P67"/>
  <c r="B36"/>
  <c r="P7"/>
  <c r="H67"/>
  <c r="H19"/>
  <c r="L29"/>
  <c r="I86"/>
  <c r="I65"/>
  <c r="P74"/>
  <c r="G19"/>
  <c r="P72"/>
  <c r="H56"/>
  <c r="N53"/>
  <c r="O90"/>
  <c r="H80"/>
  <c r="G26"/>
  <c r="J57"/>
  <c r="P49"/>
  <c r="N42"/>
  <c r="I97"/>
  <c r="Q56"/>
  <c r="L14"/>
  <c r="L38"/>
  <c r="Q20"/>
  <c r="J22"/>
  <c r="L42"/>
  <c r="O46"/>
  <c r="Q25"/>
  <c r="Q26"/>
  <c r="H4"/>
  <c r="K43"/>
  <c r="N39"/>
  <c r="N90"/>
  <c r="N69"/>
  <c r="I76"/>
  <c r="G92"/>
  <c r="I95"/>
  <c r="J48"/>
  <c r="C1"/>
  <c r="P17"/>
  <c r="J6"/>
  <c r="H98"/>
  <c r="K14"/>
  <c r="O53"/>
  <c r="L23"/>
  <c r="K98"/>
  <c r="N54"/>
  <c r="Q68"/>
  <c r="K31"/>
  <c r="N49"/>
  <c r="N9"/>
  <c r="H6"/>
  <c r="L11"/>
  <c r="J17"/>
  <c r="O71"/>
  <c r="L22"/>
  <c r="O50"/>
  <c r="N72"/>
  <c r="N78"/>
  <c r="I29"/>
  <c r="J44"/>
  <c r="P77"/>
  <c r="N21"/>
  <c r="K16"/>
  <c r="K39"/>
  <c r="O4"/>
  <c r="H3"/>
  <c r="J41"/>
  <c r="H82"/>
  <c r="L37"/>
  <c r="P91"/>
  <c r="N66"/>
  <c r="I28"/>
  <c r="H55"/>
  <c r="K38"/>
  <c r="H81"/>
  <c r="B98"/>
  <c r="J49"/>
  <c r="L8"/>
  <c r="K44"/>
  <c r="Q4"/>
  <c r="K78"/>
  <c r="H53"/>
  <c r="L16"/>
  <c r="N51"/>
  <c r="Q24"/>
  <c r="I52"/>
  <c r="O52"/>
  <c r="N94"/>
  <c r="B34"/>
  <c r="L47"/>
  <c r="J40"/>
  <c r="L60"/>
  <c r="K68"/>
  <c r="Q19"/>
  <c r="Q11"/>
  <c r="Q87"/>
  <c r="P21"/>
  <c r="I46"/>
  <c r="G43"/>
  <c r="K23"/>
  <c r="J76"/>
  <c r="H46"/>
  <c r="L17"/>
  <c r="O75"/>
  <c r="K10"/>
  <c r="Q71"/>
  <c r="H11"/>
  <c r="J83"/>
  <c r="P42"/>
  <c r="I37"/>
  <c r="P16"/>
  <c r="I83"/>
  <c r="J30"/>
  <c r="I47"/>
  <c r="I49"/>
  <c r="B17"/>
  <c r="O6"/>
  <c r="B75"/>
  <c r="H89"/>
  <c r="N63"/>
  <c r="H63"/>
  <c r="I62"/>
  <c r="L31"/>
  <c r="B27"/>
  <c r="G74"/>
  <c r="H93"/>
  <c r="I12"/>
  <c r="N79"/>
  <c r="B19"/>
  <c r="K4"/>
  <c r="H33"/>
  <c r="O94"/>
  <c r="H47"/>
  <c r="J4"/>
  <c r="O14"/>
  <c r="J94"/>
  <c r="B56"/>
  <c r="O24"/>
  <c r="P10"/>
  <c r="Q43"/>
  <c r="K42"/>
  <c r="B66"/>
  <c r="J43"/>
  <c r="P8"/>
  <c r="L50"/>
  <c r="B74"/>
  <c r="I63"/>
  <c r="I35"/>
  <c r="H59"/>
  <c r="G45"/>
  <c r="P80"/>
  <c r="N62"/>
  <c r="O39"/>
  <c r="N80"/>
  <c r="K3"/>
  <c r="H40"/>
  <c r="I3"/>
  <c r="G50"/>
  <c r="G48"/>
  <c r="N11"/>
  <c r="B91"/>
  <c r="J10"/>
  <c r="P36"/>
  <c r="P62"/>
  <c r="I73"/>
  <c r="K30"/>
  <c r="K95"/>
  <c r="G36"/>
  <c r="K72"/>
  <c r="H69"/>
  <c r="G37"/>
  <c r="N61"/>
  <c r="J13"/>
  <c r="Q14"/>
  <c r="B20"/>
  <c r="P73"/>
  <c r="K85"/>
  <c r="H49"/>
  <c r="P6"/>
  <c r="K57"/>
  <c r="I9"/>
  <c r="N82"/>
  <c r="L40"/>
  <c r="G8"/>
  <c r="G54"/>
  <c r="B59"/>
  <c r="B65"/>
  <c r="O16"/>
  <c r="P52"/>
  <c r="L94"/>
  <c r="B10"/>
  <c r="L63"/>
  <c r="B37"/>
  <c r="L30"/>
  <c r="P61"/>
  <c r="N64"/>
  <c r="H51"/>
  <c r="P89"/>
  <c r="K35"/>
  <c r="N24"/>
  <c r="G27"/>
  <c r="O74"/>
  <c r="O12"/>
  <c r="J7"/>
  <c r="O23"/>
  <c r="G87"/>
  <c r="Q48"/>
  <c r="I43"/>
  <c r="J45"/>
  <c r="B30"/>
  <c r="O15"/>
  <c r="G53"/>
  <c r="J52"/>
  <c r="I4"/>
  <c r="H92"/>
  <c r="J8"/>
  <c r="L58"/>
  <c r="I7"/>
  <c r="B63"/>
  <c r="G59"/>
  <c r="K59"/>
  <c r="G77"/>
  <c r="H74"/>
  <c r="Q37"/>
  <c r="O80"/>
  <c r="P32"/>
  <c r="G62"/>
  <c r="G15"/>
  <c r="I44"/>
  <c r="N92"/>
  <c r="Q64"/>
  <c r="I78"/>
  <c r="L21"/>
  <c r="G52"/>
  <c r="J87"/>
  <c r="L55"/>
  <c r="O86"/>
  <c r="G16"/>
  <c r="Q7"/>
  <c r="Q60"/>
  <c r="L20"/>
  <c r="K11"/>
  <c r="K65"/>
  <c r="Q69"/>
  <c r="O28"/>
  <c r="B39"/>
  <c r="N3"/>
  <c r="Q93"/>
  <c r="L89"/>
  <c r="O56"/>
  <c r="K32"/>
  <c r="Q53"/>
  <c r="J96"/>
  <c r="G49"/>
  <c r="O47"/>
  <c r="Q49"/>
  <c r="I11"/>
  <c r="N75"/>
  <c r="P79"/>
  <c r="I17"/>
  <c r="J21"/>
  <c r="G61"/>
  <c r="N85"/>
  <c r="O79"/>
  <c r="B18"/>
  <c r="N57"/>
  <c r="I57"/>
  <c r="I22"/>
  <c r="Q23"/>
  <c r="P26"/>
  <c r="B14"/>
  <c r="J59"/>
  <c r="B80"/>
  <c r="P59"/>
  <c r="H91"/>
  <c r="N73"/>
  <c r="Q28"/>
  <c r="L33"/>
  <c r="B76"/>
  <c r="N5"/>
  <c r="K6"/>
  <c r="N12"/>
  <c r="O44"/>
  <c r="N33"/>
  <c r="K40"/>
  <c r="G33"/>
  <c r="Q52"/>
  <c r="K62"/>
  <c r="I69"/>
  <c r="H12"/>
  <c r="Q61"/>
  <c r="N10"/>
  <c r="O60"/>
  <c r="B97"/>
  <c r="I38"/>
  <c r="J67"/>
  <c r="N29"/>
  <c r="K73"/>
  <c r="H62"/>
  <c r="H75"/>
  <c r="N48"/>
  <c r="I77"/>
  <c r="N97"/>
  <c r="B67"/>
  <c r="P28"/>
  <c r="B43"/>
  <c r="N38"/>
  <c r="G98"/>
  <c r="J81"/>
  <c r="O18"/>
  <c r="I84"/>
  <c r="L62"/>
  <c r="K66"/>
  <c r="P56"/>
  <c r="J23"/>
  <c r="J85"/>
  <c r="I30"/>
  <c r="Q59"/>
  <c r="P13"/>
  <c r="L27"/>
  <c r="N35"/>
  <c r="B28"/>
  <c r="G56"/>
  <c r="I87"/>
  <c r="O29"/>
  <c r="O62"/>
  <c r="K9"/>
  <c r="O41"/>
  <c r="K50"/>
  <c r="P71"/>
  <c r="K96"/>
  <c r="P44"/>
  <c r="L92"/>
  <c r="H77"/>
  <c r="O8"/>
  <c r="H64"/>
  <c r="P25"/>
  <c r="L54"/>
  <c r="B54"/>
  <c r="I70"/>
  <c r="P19"/>
  <c r="H22"/>
  <c r="P51"/>
  <c r="L6"/>
  <c r="G20"/>
  <c r="N81"/>
  <c r="O34"/>
  <c r="P9"/>
  <c r="N46"/>
  <c r="I21"/>
  <c r="P23"/>
  <c r="G63"/>
  <c r="Q46"/>
  <c r="Q35"/>
  <c r="K56"/>
  <c r="Q17"/>
  <c r="I26"/>
  <c r="J31"/>
  <c r="I55"/>
  <c r="H87"/>
  <c r="K90"/>
  <c r="P63"/>
  <c r="L13"/>
  <c r="N70"/>
  <c r="P12"/>
  <c r="P29"/>
  <c r="G88"/>
  <c r="J72"/>
  <c r="G83"/>
  <c r="K26"/>
  <c r="H34"/>
  <c r="I39"/>
  <c r="P70"/>
  <c r="G78"/>
  <c r="I10"/>
  <c r="Q90"/>
  <c r="B48"/>
  <c r="O7"/>
  <c r="N4"/>
  <c r="I96"/>
  <c r="O91"/>
  <c r="J75"/>
  <c r="O82"/>
  <c r="G94"/>
  <c r="I14"/>
  <c r="I16"/>
  <c r="O85"/>
  <c r="B71"/>
  <c r="G44"/>
  <c r="O25"/>
  <c r="G13"/>
  <c r="B7"/>
  <c r="L48"/>
  <c r="I68"/>
  <c r="B86"/>
  <c r="G73"/>
  <c r="O13"/>
  <c r="B41"/>
  <c r="P76"/>
  <c r="F1"/>
  <c r="K75"/>
  <c r="N13"/>
  <c r="J93"/>
  <c r="L96"/>
  <c r="J12"/>
  <c r="I45"/>
  <c r="B61"/>
  <c r="H42"/>
  <c r="I92"/>
  <c r="I82"/>
  <c r="O64"/>
  <c r="K46"/>
  <c r="G3"/>
  <c r="K67"/>
  <c r="I33"/>
  <c r="J84"/>
  <c r="L35"/>
  <c r="O48"/>
  <c r="J90"/>
  <c r="G9"/>
  <c r="O65"/>
  <c r="B52"/>
  <c r="Q65"/>
  <c r="G90"/>
  <c r="O97"/>
  <c r="K81"/>
  <c r="Q77"/>
  <c r="B73"/>
  <c r="J11"/>
  <c r="G17"/>
  <c r="H15"/>
  <c r="I23"/>
  <c r="N77"/>
  <c r="Q85"/>
  <c r="P14"/>
  <c r="J64"/>
  <c r="J33"/>
  <c r="P5"/>
  <c r="G21"/>
  <c r="N84"/>
  <c r="K83"/>
  <c r="G79"/>
  <c r="K33"/>
  <c r="I81"/>
  <c r="P11"/>
  <c r="L82"/>
  <c r="O19"/>
  <c r="I80"/>
  <c r="B9"/>
  <c r="H21"/>
  <c r="Q54"/>
  <c r="N15"/>
  <c r="K70"/>
  <c r="N36"/>
  <c r="B33"/>
  <c r="B21"/>
  <c r="Q74"/>
  <c r="Q40"/>
  <c r="J71"/>
  <c r="H13"/>
  <c r="G82"/>
  <c r="H84"/>
  <c r="I58"/>
  <c r="Q79"/>
  <c r="K61"/>
  <c r="O98"/>
  <c r="O84"/>
  <c r="H83"/>
  <c r="G23"/>
  <c r="J36"/>
  <c r="H17"/>
  <c r="J35"/>
  <c r="K19"/>
  <c r="J14"/>
  <c r="O73"/>
  <c r="I90"/>
  <c r="J16"/>
  <c r="P47"/>
  <c r="O45"/>
  <c r="H85"/>
  <c r="K93"/>
  <c r="J63"/>
  <c r="J3"/>
  <c r="O69"/>
  <c r="J54"/>
  <c r="N25"/>
  <c r="I34"/>
  <c r="K15"/>
  <c r="P50"/>
  <c r="I94"/>
  <c r="Q66"/>
  <c r="B6"/>
  <c r="P20"/>
  <c r="O58"/>
  <c r="L83"/>
  <c r="J32"/>
  <c r="J61"/>
  <c r="L24"/>
  <c r="H43"/>
  <c r="G84"/>
  <c r="J50"/>
  <c r="H38"/>
  <c r="L5"/>
  <c r="H58"/>
  <c r="L4"/>
  <c r="N59"/>
  <c r="G25"/>
  <c r="B60"/>
  <c r="G55"/>
  <c r="Q86"/>
  <c r="G41"/>
  <c r="H2"/>
  <c r="L81"/>
  <c r="L49"/>
  <c r="N40"/>
  <c r="G58"/>
  <c r="L65"/>
  <c r="L36"/>
  <c r="G28"/>
  <c r="B8"/>
  <c r="H25"/>
  <c r="P66"/>
  <c r="H14"/>
  <c r="K41"/>
  <c r="P68"/>
  <c r="G10"/>
  <c r="P60"/>
  <c r="K86"/>
  <c r="J27"/>
  <c r="K92"/>
  <c r="G2"/>
  <c r="G81"/>
  <c r="G4"/>
  <c r="O77"/>
  <c r="O54"/>
  <c r="P43"/>
  <c r="Q39"/>
  <c r="B89"/>
  <c r="G85"/>
  <c r="L28"/>
  <c r="J62"/>
  <c r="B3"/>
  <c r="P64"/>
  <c r="H70"/>
  <c r="Q57"/>
  <c r="P98"/>
  <c r="B11"/>
  <c r="H86"/>
  <c r="Q55"/>
  <c r="I93"/>
  <c r="G65"/>
  <c r="L10"/>
  <c r="O57"/>
  <c r="B94"/>
  <c r="G76"/>
  <c r="K97"/>
  <c r="L25"/>
  <c r="H41"/>
  <c r="J9"/>
  <c r="N6"/>
  <c r="L76"/>
  <c r="J95"/>
  <c r="B79"/>
  <c r="Q96"/>
  <c r="O68"/>
  <c r="O92"/>
  <c r="O36"/>
  <c r="B29"/>
  <c r="L57"/>
  <c r="G51"/>
  <c r="P53"/>
  <c r="L77"/>
  <c r="G24"/>
  <c r="N67"/>
  <c r="B42"/>
  <c r="K28"/>
  <c r="I53"/>
  <c r="K55"/>
  <c r="J55"/>
  <c r="L80"/>
  <c r="Q21"/>
  <c r="L74"/>
  <c r="K12"/>
  <c r="L52"/>
  <c r="L51"/>
  <c r="L68"/>
  <c r="K63"/>
  <c r="I54"/>
  <c r="Q75"/>
  <c r="G34"/>
  <c r="H36"/>
  <c r="B2"/>
  <c r="P58"/>
  <c r="K87"/>
  <c r="N44"/>
  <c r="J34"/>
  <c r="O17"/>
  <c r="P41"/>
  <c r="G11"/>
  <c r="Q78"/>
  <c r="B38"/>
  <c r="L43"/>
  <c r="B58"/>
  <c r="P94"/>
  <c r="I42"/>
  <c r="L44"/>
  <c r="H26"/>
  <c r="L85"/>
  <c r="N43"/>
  <c r="Q67"/>
  <c r="J78"/>
  <c r="B69"/>
  <c r="Q18"/>
  <c r="J68"/>
  <c r="O83"/>
  <c r="O59"/>
  <c r="K82"/>
  <c r="J86"/>
  <c r="N58"/>
  <c r="H45"/>
  <c r="P35"/>
  <c r="P81"/>
  <c r="L75"/>
  <c r="P86"/>
  <c r="B87"/>
  <c r="N34"/>
  <c r="P4"/>
  <c r="G93"/>
  <c r="P33"/>
  <c r="N20"/>
  <c r="B31"/>
  <c r="J19"/>
  <c r="I36"/>
  <c r="N98"/>
  <c r="N83"/>
  <c r="P92"/>
  <c r="L93"/>
  <c r="L71"/>
  <c r="Q72"/>
  <c r="J80"/>
  <c r="P55"/>
  <c r="L86"/>
  <c r="K74"/>
  <c r="K76"/>
  <c r="N60"/>
  <c r="L34"/>
  <c r="B50"/>
  <c r="N14"/>
  <c r="N87"/>
  <c r="I64"/>
  <c r="H76"/>
  <c r="B77"/>
  <c r="B95"/>
  <c r="O96"/>
  <c r="Q94"/>
  <c r="K18"/>
  <c r="P95"/>
  <c r="J97"/>
  <c r="P69"/>
  <c r="G7"/>
  <c r="Q95"/>
  <c r="G80"/>
  <c r="K47"/>
  <c r="Q22"/>
  <c r="H61"/>
  <c r="I79"/>
  <c r="K34"/>
  <c r="J20"/>
  <c r="P97"/>
  <c r="H68"/>
  <c r="B84"/>
  <c r="I25"/>
  <c r="O20"/>
  <c r="P78"/>
  <c r="B46"/>
  <c r="G89"/>
  <c r="J39"/>
  <c r="N26"/>
  <c r="H18"/>
  <c r="G75"/>
  <c r="G6"/>
  <c r="H24"/>
  <c r="K45"/>
  <c r="K64"/>
  <c r="H90"/>
  <c r="I8"/>
  <c r="O10"/>
  <c r="P40"/>
  <c r="N88"/>
  <c r="Q51"/>
  <c r="L67"/>
  <c r="L98"/>
  <c r="B51"/>
  <c r="L91"/>
  <c r="I13"/>
  <c r="K8"/>
  <c r="H39"/>
  <c r="K7"/>
  <c r="O88"/>
  <c r="L9"/>
  <c r="J28"/>
  <c r="J91"/>
  <c r="N95"/>
  <c r="N45"/>
  <c r="O81"/>
  <c r="O30"/>
  <c r="H72"/>
  <c r="P45"/>
  <c r="G5"/>
  <c r="P3"/>
  <c r="K5"/>
  <c r="O31"/>
  <c r="I50"/>
  <c r="P15"/>
  <c r="L66"/>
  <c r="N16"/>
  <c r="G32"/>
  <c r="O63"/>
  <c r="H50"/>
  <c r="K48"/>
  <c r="O42"/>
  <c r="G35"/>
  <c r="B85"/>
  <c r="Q33"/>
  <c r="B25"/>
  <c r="O11"/>
  <c r="Q15"/>
  <c r="H44"/>
  <c r="N56"/>
  <c r="O78"/>
  <c r="J47"/>
  <c r="N89"/>
  <c r="P30"/>
  <c r="G70"/>
  <c r="G29"/>
  <c r="Q91"/>
  <c r="G66"/>
  <c r="J69"/>
  <c r="L72"/>
  <c r="Q84"/>
  <c r="P85"/>
  <c r="H5"/>
  <c r="B81"/>
  <c r="B40"/>
  <c r="B72"/>
  <c r="L95"/>
  <c r="J82"/>
  <c r="L26"/>
  <c r="B90"/>
  <c r="H71"/>
  <c r="P46"/>
  <c r="G42"/>
  <c r="I67"/>
  <c r="B55"/>
  <c r="O66"/>
  <c r="J15"/>
  <c r="O67"/>
  <c r="Q31"/>
  <c r="N41"/>
  <c r="O38"/>
  <c r="G71"/>
  <c r="B68"/>
  <c r="I6"/>
  <c r="O87"/>
  <c r="J98"/>
  <c r="H7"/>
  <c r="Q34"/>
  <c r="O27"/>
  <c r="N31"/>
  <c r="P84"/>
  <c r="J42"/>
  <c r="B96"/>
  <c r="N47"/>
  <c r="G38"/>
  <c r="O49"/>
  <c r="Q73"/>
  <c r="J65"/>
  <c r="I32"/>
  <c r="K17"/>
  <c r="B26"/>
  <c r="N30"/>
  <c r="P83"/>
  <c r="O32"/>
  <c r="J26"/>
  <c r="O43"/>
  <c r="G14"/>
  <c r="O61"/>
  <c r="Q89"/>
  <c r="J60"/>
  <c r="E1"/>
  <c r="J18"/>
  <c r="O76"/>
  <c r="J29"/>
  <c r="Q62"/>
  <c r="H66"/>
  <c r="H16"/>
  <c r="P24"/>
  <c r="L84"/>
  <c r="G64"/>
  <c r="Q82"/>
  <c r="K71"/>
  <c r="P96"/>
  <c r="H28"/>
  <c r="H9"/>
  <c r="N27"/>
  <c r="I56"/>
  <c r="I15"/>
  <c r="Q41"/>
  <c r="O72"/>
  <c r="I66"/>
  <c r="J79"/>
  <c r="J73"/>
  <c r="I5"/>
  <c r="P65"/>
  <c r="O37"/>
  <c r="O22"/>
  <c r="H31"/>
  <c r="J5"/>
  <c r="I74"/>
  <c r="B83"/>
  <c r="H96"/>
  <c r="L56"/>
  <c r="H29"/>
  <c r="B49"/>
  <c r="B23"/>
  <c r="Q6"/>
  <c r="N74"/>
  <c r="I20"/>
  <c r="L12"/>
  <c r="L88"/>
  <c r="G67"/>
  <c r="P38"/>
  <c r="Q98"/>
  <c r="Q80"/>
  <c r="H79"/>
  <c r="B5"/>
  <c r="G69"/>
  <c r="L19"/>
  <c r="P48"/>
  <c r="G97"/>
  <c r="L78"/>
  <c r="B88"/>
  <c r="K69"/>
  <c r="N8"/>
  <c r="B44"/>
  <c r="H78"/>
  <c r="K89"/>
  <c r="K21"/>
  <c r="O70"/>
  <c r="J38"/>
  <c r="O33"/>
  <c r="G30"/>
  <c r="H97"/>
  <c r="P18"/>
  <c r="B16"/>
  <c r="H8"/>
  <c r="O9"/>
  <c r="K79"/>
  <c r="Q9"/>
  <c r="L39"/>
  <c r="Q81"/>
  <c r="B64"/>
  <c r="L69"/>
  <c r="H88"/>
  <c r="K54"/>
  <c r="P57"/>
  <c r="Q8"/>
  <c r="B22"/>
  <c r="H73"/>
  <c r="B62"/>
  <c r="B78"/>
  <c r="L41"/>
  <c r="P34"/>
  <c r="K60"/>
  <c r="L79"/>
  <c r="I27"/>
  <c r="Q76"/>
  <c r="G12"/>
  <c r="G86"/>
  <c r="Q44"/>
  <c r="Q50"/>
  <c r="K94"/>
  <c r="J88"/>
  <c r="Q70"/>
  <c r="K80"/>
  <c r="P22"/>
  <c r="M27" l="1"/>
  <c r="E78"/>
  <c r="C78"/>
  <c r="F78"/>
  <c r="D78"/>
  <c r="C62"/>
  <c r="E62"/>
  <c r="D62"/>
  <c r="F62"/>
  <c r="C22"/>
  <c r="F22"/>
  <c r="D22"/>
  <c r="E22"/>
  <c r="E64"/>
  <c r="F64"/>
  <c r="D64"/>
  <c r="C64"/>
  <c r="C16"/>
  <c r="E16"/>
  <c r="F16"/>
  <c r="D16"/>
  <c r="D44"/>
  <c r="E44"/>
  <c r="C44"/>
  <c r="F44"/>
  <c r="R8"/>
  <c r="C88"/>
  <c r="F88"/>
  <c r="D88"/>
  <c r="E88"/>
  <c r="C5"/>
  <c r="D5"/>
  <c r="F5"/>
  <c r="E5"/>
  <c r="M20"/>
  <c r="R74"/>
  <c r="D23"/>
  <c r="E23"/>
  <c r="F23"/>
  <c r="C23"/>
  <c r="E49"/>
  <c r="D49"/>
  <c r="F49"/>
  <c r="C49"/>
  <c r="C83"/>
  <c r="F83"/>
  <c r="E83"/>
  <c r="D83"/>
  <c r="M74"/>
  <c r="M5"/>
  <c r="M66"/>
  <c r="M15"/>
  <c r="M56"/>
  <c r="R27"/>
  <c r="R30"/>
  <c r="D26"/>
  <c r="E26"/>
  <c r="F26"/>
  <c r="C26"/>
  <c r="M32"/>
  <c r="R47"/>
  <c r="C96"/>
  <c r="D96"/>
  <c r="F96"/>
  <c r="E96"/>
  <c r="R31"/>
  <c r="M6"/>
  <c r="E68"/>
  <c r="C68"/>
  <c r="D68"/>
  <c r="F68"/>
  <c r="R41"/>
  <c r="E55"/>
  <c r="F55"/>
  <c r="C55"/>
  <c r="D55"/>
  <c r="M67"/>
  <c r="D90"/>
  <c r="C90"/>
  <c r="E90"/>
  <c r="F90"/>
  <c r="F72"/>
  <c r="C72"/>
  <c r="D72"/>
  <c r="E72"/>
  <c r="C40"/>
  <c r="D40"/>
  <c r="F40"/>
  <c r="E40"/>
  <c r="E81"/>
  <c r="C81"/>
  <c r="F81"/>
  <c r="D81"/>
  <c r="R89"/>
  <c r="R56"/>
  <c r="E25"/>
  <c r="D25"/>
  <c r="F25"/>
  <c r="C25"/>
  <c r="E85"/>
  <c r="D85"/>
  <c r="F85"/>
  <c r="C85"/>
  <c r="R16"/>
  <c r="M50"/>
  <c r="P99"/>
  <c r="R45"/>
  <c r="R95"/>
  <c r="M13"/>
  <c r="D51"/>
  <c r="C51"/>
  <c r="F51"/>
  <c r="E51"/>
  <c r="R88"/>
  <c r="M8"/>
  <c r="R26"/>
  <c r="E46"/>
  <c r="F46"/>
  <c r="C46"/>
  <c r="D46"/>
  <c r="M25"/>
  <c r="D84"/>
  <c r="E84"/>
  <c r="F84"/>
  <c r="C84"/>
  <c r="M79"/>
  <c r="E95"/>
  <c r="F95"/>
  <c r="D95"/>
  <c r="C95"/>
  <c r="C77"/>
  <c r="F77"/>
  <c r="E77"/>
  <c r="D77"/>
  <c r="M64"/>
  <c r="R87"/>
  <c r="R14"/>
  <c r="F50"/>
  <c r="C50"/>
  <c r="D50"/>
  <c r="E50"/>
  <c r="R60"/>
  <c r="R83"/>
  <c r="R98"/>
  <c r="M36"/>
  <c r="F31"/>
  <c r="D31"/>
  <c r="C31"/>
  <c r="E31"/>
  <c r="R20"/>
  <c r="R34"/>
  <c r="C87"/>
  <c r="D87"/>
  <c r="F87"/>
  <c r="E87"/>
  <c r="R58"/>
  <c r="E69"/>
  <c r="F69"/>
  <c r="D69"/>
  <c r="C69"/>
  <c r="R43"/>
  <c r="M42"/>
  <c r="C58"/>
  <c r="D58"/>
  <c r="E58"/>
  <c r="F58"/>
  <c r="E38"/>
  <c r="D38"/>
  <c r="F38"/>
  <c r="C38"/>
  <c r="R44"/>
  <c r="M54"/>
  <c r="M53"/>
  <c r="C42"/>
  <c r="E42"/>
  <c r="D42"/>
  <c r="F42"/>
  <c r="R67"/>
  <c r="F29"/>
  <c r="D29"/>
  <c r="E29"/>
  <c r="C29"/>
  <c r="E79"/>
  <c r="F79"/>
  <c r="C79"/>
  <c r="D79"/>
  <c r="R6"/>
  <c r="F94"/>
  <c r="C94"/>
  <c r="E94"/>
  <c r="D94"/>
  <c r="M93"/>
  <c r="E11"/>
  <c r="D11"/>
  <c r="F11"/>
  <c r="C11"/>
  <c r="E3"/>
  <c r="C3"/>
  <c r="F3"/>
  <c r="B99"/>
  <c r="D3"/>
  <c r="D89"/>
  <c r="E89"/>
  <c r="F89"/>
  <c r="C89"/>
  <c r="E8"/>
  <c r="D8"/>
  <c r="F8"/>
  <c r="C8"/>
  <c r="R40"/>
  <c r="E60"/>
  <c r="D60"/>
  <c r="F60"/>
  <c r="C60"/>
  <c r="R59"/>
  <c r="D6"/>
  <c r="F6"/>
  <c r="E6"/>
  <c r="C6"/>
  <c r="M94"/>
  <c r="M34"/>
  <c r="R25"/>
  <c r="J99"/>
  <c r="M90"/>
  <c r="M58"/>
  <c r="C21"/>
  <c r="E21"/>
  <c r="D21"/>
  <c r="F21"/>
  <c r="E33"/>
  <c r="F33"/>
  <c r="C33"/>
  <c r="D33"/>
  <c r="R36"/>
  <c r="R15"/>
  <c r="D9"/>
  <c r="F9"/>
  <c r="C9"/>
  <c r="E9"/>
  <c r="M80"/>
  <c r="M81"/>
  <c r="R84"/>
  <c r="R77"/>
  <c r="M23"/>
  <c r="D73"/>
  <c r="C73"/>
  <c r="E73"/>
  <c r="F73"/>
  <c r="D52"/>
  <c r="C52"/>
  <c r="E52"/>
  <c r="F52"/>
  <c r="M33"/>
  <c r="G99"/>
  <c r="M82"/>
  <c r="M92"/>
  <c r="E61"/>
  <c r="F61"/>
  <c r="D61"/>
  <c r="C61"/>
  <c r="M45"/>
  <c r="R13"/>
  <c r="D41"/>
  <c r="C41"/>
  <c r="F41"/>
  <c r="E41"/>
  <c r="D86"/>
  <c r="F86"/>
  <c r="E86"/>
  <c r="C86"/>
  <c r="M68"/>
  <c r="F7"/>
  <c r="D7"/>
  <c r="E7"/>
  <c r="C7"/>
  <c r="F71"/>
  <c r="E71"/>
  <c r="D71"/>
  <c r="C71"/>
  <c r="M16"/>
  <c r="M14"/>
  <c r="M96"/>
  <c r="R4"/>
  <c r="D48"/>
  <c r="C48"/>
  <c r="F48"/>
  <c r="E48"/>
  <c r="M10"/>
  <c r="M39"/>
  <c r="R70"/>
  <c r="M55"/>
  <c r="M26"/>
  <c r="M21"/>
  <c r="R46"/>
  <c r="R81"/>
  <c r="M70"/>
  <c r="C54"/>
  <c r="D54"/>
  <c r="E54"/>
  <c r="F54"/>
  <c r="M87"/>
  <c r="E28"/>
  <c r="D28"/>
  <c r="C28"/>
  <c r="F28"/>
  <c r="R35"/>
  <c r="M30"/>
  <c r="M84"/>
  <c r="R38"/>
  <c r="C43"/>
  <c r="F43"/>
  <c r="E43"/>
  <c r="D43"/>
  <c r="E67"/>
  <c r="D67"/>
  <c r="F67"/>
  <c r="C67"/>
  <c r="R97"/>
  <c r="M77"/>
  <c r="R48"/>
  <c r="R29"/>
  <c r="M38"/>
  <c r="E97"/>
  <c r="C97"/>
  <c r="D97"/>
  <c r="F97"/>
  <c r="R10"/>
  <c r="M69"/>
  <c r="R33"/>
  <c r="R12"/>
  <c r="R5"/>
  <c r="E76"/>
  <c r="F76"/>
  <c r="C76"/>
  <c r="D76"/>
  <c r="R73"/>
  <c r="F80"/>
  <c r="D80"/>
  <c r="E80"/>
  <c r="C80"/>
  <c r="D14"/>
  <c r="E14"/>
  <c r="F14"/>
  <c r="C14"/>
  <c r="M22"/>
  <c r="M57"/>
  <c r="R57"/>
  <c r="E18"/>
  <c r="D18"/>
  <c r="C18"/>
  <c r="F18"/>
  <c r="R85"/>
  <c r="M17"/>
  <c r="R75"/>
  <c r="M11"/>
  <c r="R3"/>
  <c r="N99"/>
  <c r="F39"/>
  <c r="D39"/>
  <c r="C39"/>
  <c r="E39"/>
  <c r="M78"/>
  <c r="R92"/>
  <c r="M44"/>
  <c r="F63"/>
  <c r="D63"/>
  <c r="E63"/>
  <c r="C63"/>
  <c r="M7"/>
  <c r="M4"/>
  <c r="E30"/>
  <c r="C30"/>
  <c r="D30"/>
  <c r="F30"/>
  <c r="M43"/>
  <c r="R24"/>
  <c r="R64"/>
  <c r="F37"/>
  <c r="C37"/>
  <c r="D37"/>
  <c r="E37"/>
  <c r="F10"/>
  <c r="D10"/>
  <c r="E10"/>
  <c r="C10"/>
  <c r="D65"/>
  <c r="C65"/>
  <c r="F65"/>
  <c r="E65"/>
  <c r="C59"/>
  <c r="F59"/>
  <c r="E59"/>
  <c r="D59"/>
  <c r="R82"/>
  <c r="M9"/>
  <c r="C20"/>
  <c r="D20"/>
  <c r="E20"/>
  <c r="F20"/>
  <c r="R61"/>
  <c r="M73"/>
  <c r="C91"/>
  <c r="F91"/>
  <c r="E91"/>
  <c r="D91"/>
  <c r="R11"/>
  <c r="I99"/>
  <c r="M3"/>
  <c r="K99"/>
  <c r="R80"/>
  <c r="R62"/>
  <c r="M35"/>
  <c r="M63"/>
  <c r="F74"/>
  <c r="D74"/>
  <c r="C74"/>
  <c r="E74"/>
  <c r="C66"/>
  <c r="F66"/>
  <c r="D66"/>
  <c r="E66"/>
  <c r="C56"/>
  <c r="F56"/>
  <c r="D56"/>
  <c r="E56"/>
  <c r="F19"/>
  <c r="D19"/>
  <c r="C19"/>
  <c r="E19"/>
  <c r="R79"/>
  <c r="M12"/>
  <c r="E27"/>
  <c r="F27"/>
  <c r="C27"/>
  <c r="D27"/>
  <c r="M62"/>
  <c r="R63"/>
  <c r="D75"/>
  <c r="C75"/>
  <c r="F75"/>
  <c r="E75"/>
  <c r="F17"/>
  <c r="D17"/>
  <c r="E17"/>
  <c r="C17"/>
  <c r="M49"/>
  <c r="M47"/>
  <c r="M83"/>
  <c r="M37"/>
  <c r="M46"/>
  <c r="D34"/>
  <c r="F34"/>
  <c r="E34"/>
  <c r="C34"/>
  <c r="R94"/>
  <c r="M52"/>
  <c r="R51"/>
  <c r="D98"/>
  <c r="E98"/>
  <c r="F98"/>
  <c r="C98"/>
  <c r="M28"/>
  <c r="R66"/>
  <c r="H99"/>
  <c r="R21"/>
  <c r="M29"/>
  <c r="R78"/>
  <c r="R72"/>
  <c r="R9"/>
  <c r="R49"/>
  <c r="R54"/>
  <c r="M95"/>
  <c r="M76"/>
  <c r="R69"/>
  <c r="R90"/>
  <c r="R39"/>
  <c r="M97"/>
  <c r="R42"/>
  <c r="R53"/>
  <c r="M65"/>
  <c r="M86"/>
  <c r="F36"/>
  <c r="E36"/>
  <c r="D36"/>
  <c r="C36"/>
  <c r="R18"/>
  <c r="R91"/>
  <c r="M75"/>
  <c r="R68"/>
  <c r="C93"/>
  <c r="F93"/>
  <c r="D93"/>
  <c r="E93"/>
  <c r="R93"/>
  <c r="M48"/>
  <c r="M72"/>
  <c r="R17"/>
  <c r="R19"/>
  <c r="R55"/>
  <c r="R76"/>
  <c r="M41"/>
  <c r="R52"/>
  <c r="R28"/>
  <c r="O99"/>
  <c r="M51"/>
  <c r="F12"/>
  <c r="C12"/>
  <c r="D12"/>
  <c r="E12"/>
  <c r="L99"/>
  <c r="F4"/>
  <c r="C4"/>
  <c r="E4"/>
  <c r="D4"/>
  <c r="M19"/>
  <c r="F45"/>
  <c r="E45"/>
  <c r="D45"/>
  <c r="C45"/>
  <c r="M91"/>
  <c r="M40"/>
  <c r="M61"/>
  <c r="M89"/>
  <c r="C53"/>
  <c r="D53"/>
  <c r="F53"/>
  <c r="E53"/>
  <c r="R71"/>
  <c r="F35"/>
  <c r="C35"/>
  <c r="D35"/>
  <c r="E35"/>
  <c r="M31"/>
  <c r="M18"/>
  <c r="R7"/>
  <c r="M59"/>
  <c r="M71"/>
  <c r="R96"/>
  <c r="R22"/>
  <c r="M60"/>
  <c r="D57"/>
  <c r="E57"/>
  <c r="F57"/>
  <c r="C57"/>
  <c r="M88"/>
  <c r="R86"/>
  <c r="R23"/>
  <c r="C92"/>
  <c r="D92"/>
  <c r="E92"/>
  <c r="F92"/>
  <c r="D32"/>
  <c r="E32"/>
  <c r="F32"/>
  <c r="C32"/>
  <c r="E24"/>
  <c r="D24"/>
  <c r="C24"/>
  <c r="F24"/>
  <c r="F70"/>
  <c r="C70"/>
  <c r="D70"/>
  <c r="E70"/>
  <c r="D82"/>
  <c r="E82"/>
  <c r="C82"/>
  <c r="F82"/>
  <c r="E15"/>
  <c r="F15"/>
  <c r="C15"/>
  <c r="D15"/>
  <c r="Q99"/>
  <c r="R32"/>
  <c r="D13"/>
  <c r="F13"/>
  <c r="C13"/>
  <c r="E13"/>
  <c r="R65"/>
  <c r="M98"/>
  <c r="R50"/>
  <c r="M24"/>
  <c r="R37"/>
  <c r="M85"/>
  <c r="F47"/>
  <c r="E47"/>
  <c r="C47"/>
  <c r="D47"/>
  <c r="T18" i="73"/>
  <c r="P19"/>
  <c r="D19" i="24" s="1"/>
  <c r="S19" i="73"/>
  <c r="D19" i="28" s="1"/>
  <c r="Q19" i="73"/>
  <c r="D19" i="26" s="1"/>
  <c r="R19" i="73"/>
  <c r="D19" i="29" s="1"/>
  <c r="F18" i="65"/>
  <c r="K17"/>
  <c r="F17"/>
  <c r="M99" i="78" l="1"/>
  <c r="D99"/>
  <c r="R99"/>
  <c r="E99"/>
  <c r="F99"/>
  <c r="C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" i="54" l="1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<sst xmlns="http://schemas.openxmlformats.org/spreadsheetml/2006/main" count="8997" uniqueCount="573">
  <si>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</si>
  <si>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</si>
  <si>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</si>
  <si>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</si>
  <si>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</si>
  <si>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</si>
  <si>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</si>
  <si>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</si>
  <si>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</si>
  <si>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</si>
  <si>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</si>
  <si>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</si>
  <si>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</si>
  <si>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</si>
  <si>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</si>
  <si>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</si>
  <si>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</si>
  <si>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</si>
  <si>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</si>
  <si>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</si>
  <si>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</si>
  <si>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</si>
  <si>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</si>
  <si>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</si>
  <si>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</si>
  <si>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</si>
  <si>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</si>
  <si>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</si>
  <si>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</si>
  <si>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</si>
  <si>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</si>
  <si>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</si>
  <si>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</si>
  <si>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</si>
  <si>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</si>
  <si>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</si>
  <si>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</si>
  <si>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</si>
  <si>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</si>
  <si>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</si>
  <si>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</si>
  <si>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</si>
  <si>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</si>
  <si>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</si>
  <si>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</si>
  <si>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</si>
  <si>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</si>
  <si>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</si>
  <si>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</si>
  <si>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</si>
  <si>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</si>
  <si>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</si>
  <si>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</si>
  <si>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</si>
  <si>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</si>
  <si>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</si>
  <si>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</si>
  <si>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</si>
  <si>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</si>
  <si>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</si>
  <si>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</si>
  <si>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</si>
  <si>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</si>
  <si>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</si>
  <si>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</si>
  <si>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</si>
  <si>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</si>
  <si>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</si>
  <si>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</si>
  <si>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</si>
  <si>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</si>
  <si>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</si>
  <si>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</si>
  <si>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</si>
  <si>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</si>
  <si>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</si>
  <si>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</si>
  <si>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</si>
  <si>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</si>
  <si>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</si>
  <si>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</si>
  <si>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</si>
  <si>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</si>
  <si>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</si>
  <si>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</si>
  <si>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</si>
  <si>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</si>
  <si>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</si>
  <si>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</si>
  <si>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</si>
  <si>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</si>
  <si>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</si>
  <si>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</si>
  <si>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</si>
  <si>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</si>
  <si>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</si>
  <si>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</si>
  <si>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</si>
  <si>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</si>
  <si>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</si>
  <si>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</si>
  <si>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</si>
  <si>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</si>
  <si>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</si>
  <si>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</si>
  <si>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</si>
  <si>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</si>
  <si>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</si>
  <si>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</si>
  <si>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</si>
  <si>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</si>
  <si>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</si>
  <si>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</si>
  <si>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</si>
  <si>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</si>
  <si>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</si>
  <si>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</si>
  <si>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</si>
  <si>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</si>
  <si>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</si>
  <si>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</si>
  <si>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</si>
  <si>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</si>
  <si>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</si>
  <si>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</si>
  <si>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</si>
  <si>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</si>
  <si>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</si>
  <si>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</si>
  <si>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</si>
  <si>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</si>
  <si>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</si>
  <si>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</si>
  <si>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</si>
  <si>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</si>
  <si>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</si>
  <si>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</si>
  <si>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</si>
  <si>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</si>
  <si>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</si>
  <si>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</si>
  <si>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</si>
  <si>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</si>
  <si>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</si>
  <si>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</si>
  <si>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</si>
  <si>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</si>
  <si>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</si>
  <si>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</si>
  <si>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</si>
  <si>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</si>
  <si>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</si>
  <si>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</si>
  <si>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</si>
  <si>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</si>
  <si>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</si>
  <si>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</si>
  <si>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</si>
  <si>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</si>
  <si>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</si>
  <si>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</si>
  <si>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</si>
  <si>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</si>
  <si>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</si>
  <si>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</si>
  <si>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</si>
  <si>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</si>
  <si>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</si>
  <si>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</si>
  <si>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</si>
  <si>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</si>
  <si>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</si>
  <si>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</si>
  <si>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</si>
  <si>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</si>
  <si>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</si>
  <si>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</si>
  <si>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</si>
  <si>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</si>
  <si>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</si>
  <si>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</si>
  <si>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</si>
  <si>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</si>
  <si>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</si>
  <si>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</si>
  <si>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</si>
  <si>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</si>
  <si>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</si>
  <si>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</si>
  <si>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</si>
  <si>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</si>
  <si>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</si>
  <si>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</si>
  <si>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</si>
  <si>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</si>
  <si>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</si>
  <si>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</si>
  <si>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</si>
  <si>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</si>
  <si>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</si>
  <si>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</si>
  <si>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</si>
  <si>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</si>
  <si>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</si>
  <si>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</si>
  <si>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</si>
  <si>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</si>
  <si>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</si>
  <si>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</si>
  <si>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</si>
  <si>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</si>
  <si>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</si>
  <si>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</si>
  <si>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</si>
  <si>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</si>
  <si>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</si>
  <si>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</si>
  <si>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</si>
  <si>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</si>
  <si>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</si>
  <si>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</si>
  <si>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</si>
  <si>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</si>
  <si>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</si>
  <si>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</si>
  <si>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</si>
  <si>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</si>
  <si>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</si>
  <si>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</si>
  <si>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</si>
  <si>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</si>
  <si>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</si>
  <si>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</si>
  <si>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</si>
  <si>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</si>
  <si>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</si>
  <si>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</si>
  <si>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</si>
  <si>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</si>
  <si>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</si>
  <si>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</si>
  <si>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</si>
  <si>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</si>
  <si>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</si>
  <si>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</si>
  <si>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</si>
  <si>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</si>
  <si>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</si>
  <si>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</si>
  <si>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</si>
  <si>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</si>
  <si>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</si>
  <si>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</si>
  <si>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</si>
  <si>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</si>
  <si>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</si>
  <si>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</si>
  <si>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</si>
  <si>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</si>
  <si>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</si>
  <si>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</si>
  <si>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</si>
  <si>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</si>
  <si>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</si>
  <si>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</si>
  <si>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</si>
  <si>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</si>
  <si>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</si>
  <si>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</si>
  <si>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</si>
  <si>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</si>
  <si>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</si>
  <si>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</si>
  <si>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</si>
  <si>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</si>
  <si>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</si>
  <si>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</si>
  <si>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</si>
  <si>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</si>
  <si>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</si>
  <si>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</si>
  <si>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</si>
  <si>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</si>
  <si>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</si>
  <si>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</si>
  <si>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</si>
  <si>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</si>
  <si>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</si>
  <si>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</si>
  <si>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</si>
  <si>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</si>
  <si>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</si>
  <si>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</si>
  <si>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</si>
  <si>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</si>
  <si>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</si>
  <si>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</si>
  <si>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</si>
  <si>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</si>
  <si>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</si>
  <si>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</si>
  <si>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</si>
  <si>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</si>
  <si>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</si>
  <si>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</si>
  <si>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</si>
  <si>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</si>
  <si>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</si>
  <si>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</si>
  <si>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</si>
  <si>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</si>
  <si>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</si>
  <si>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</si>
  <si>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</si>
  <si>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</si>
  <si>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</si>
  <si>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</si>
  <si>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</si>
  <si>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</si>
  <si>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</si>
  <si>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</si>
  <si>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</si>
  <si>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</si>
  <si>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</si>
  <si>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</si>
  <si>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</si>
  <si>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</si>
  <si>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</si>
  <si>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</si>
  <si>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</si>
  <si>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</si>
  <si>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</si>
  <si>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</si>
  <si>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</si>
  <si>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</si>
  <si>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</si>
  <si>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</si>
  <si>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</si>
  <si>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</si>
  <si>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</si>
  <si>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</si>
  <si>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</si>
  <si>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</si>
  <si>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</si>
  <si>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</si>
  <si>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</si>
  <si>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</si>
  <si>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</si>
  <si>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</si>
  <si>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</si>
  <si>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</si>
  <si>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</si>
  <si>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</si>
  <si>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</si>
  <si>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</si>
  <si>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</si>
  <si>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</si>
  <si>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</si>
  <si>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</si>
  <si>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</si>
  <si>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</si>
  <si>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</si>
  <si>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</si>
  <si>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</si>
  <si>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</si>
  <si>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</si>
  <si>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</si>
  <si>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</si>
  <si>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</si>
  <si>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</si>
  <si>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</si>
  <si>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</si>
  <si>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</si>
  <si>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</si>
  <si>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</si>
  <si>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</si>
  <si>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</si>
  <si>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</si>
  <si>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</si>
  <si>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</si>
  <si>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</si>
  <si>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</si>
  <si>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</si>
  <si>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</si>
  <si>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</si>
  <si>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</si>
  <si>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</si>
  <si>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</si>
  <si>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</si>
  <si>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</si>
  <si>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</si>
  <si>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</si>
  <si>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</si>
  <si>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</si>
  <si>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</si>
  <si>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</si>
  <si>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</si>
  <si>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</si>
  <si>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</si>
  <si>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</si>
  <si>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</si>
  <si>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</si>
  <si>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</si>
  <si>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</si>
  <si>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</si>
  <si>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</si>
  <si>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</si>
  <si>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</si>
  <si>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</si>
  <si>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</si>
  <si>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</si>
  <si>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</si>
  <si>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</si>
  <si>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</si>
  <si>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</si>
  <si>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</si>
  <si>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</si>
  <si>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</si>
  <si>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</si>
  <si>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</si>
  <si>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</si>
  <si>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</si>
  <si>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</si>
  <si>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</si>
  <si>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</si>
  <si>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</si>
  <si>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</si>
  <si>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</si>
  <si>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</si>
  <si>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</si>
  <si>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</si>
  <si>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</si>
  <si>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</si>
  <si>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</si>
  <si>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</si>
  <si>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</si>
  <si>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</si>
  <si>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</si>
  <si>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</si>
  <si>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</si>
  <si>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</si>
  <si>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</si>
  <si>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</si>
  <si>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</si>
  <si>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</si>
  <si>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</si>
  <si>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</si>
  <si>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</si>
  <si>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</si>
  <si>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</si>
  <si>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</si>
  <si>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</si>
  <si>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</si>
  <si>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</si>
  <si>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</si>
  <si>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</si>
  <si>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</si>
  <si>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</si>
  <si>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</si>
  <si>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</si>
  <si>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</si>
  <si>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</si>
  <si>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</si>
  <si>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</si>
  <si>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</si>
  <si>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</si>
  <si>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</si>
  <si>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</si>
  <si>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</si>
  <si>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</si>
  <si>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</si>
  <si>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</si>
  <si>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</si>
  <si>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</si>
  <si>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</si>
  <si>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</si>
  <si>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</si>
  <si>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</si>
  <si>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</si>
  <si>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</si>
  <si>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</si>
  <si>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</si>
  <si>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</si>
  <si>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</si>
  <si>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</si>
  <si>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</si>
  <si>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</si>
  <si>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</si>
  <si>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</si>
  <si>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</si>
  <si>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</si>
  <si>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</si>
  <si>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</si>
  <si>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</si>
  <si>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</si>
  <si>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</si>
  <si>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</si>
  <si>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</si>
  <si>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</si>
  <si>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</si>
  <si>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</si>
  <si>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</si>
  <si>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</si>
  <si>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</si>
  <si>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</si>
  <si>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</si>
  <si>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</si>
  <si>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</si>
  <si>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</si>
  <si>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</si>
  <si>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</si>
  <si>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</si>
  <si>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</si>
  <si>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</si>
  <si>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</si>
  <si>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</si>
  <si>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</si>
  <si>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</si>
  <si>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</si>
  <si>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</si>
  <si>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</si>
  <si>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</si>
  <si>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</si>
  <si>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</si>
  <si>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</si>
  <si>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</si>
  <si>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</si>
  <si>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68IS2023/11/23</t>
  </si>
  <si>
    <t>CHANJUII</t>
  </si>
  <si>
    <t>NR/2023/18043/C</t>
  </si>
  <si>
    <t>ITCWIND</t>
  </si>
  <si>
    <t>NR/2023/17901/A/1119</t>
  </si>
  <si>
    <t>HP</t>
  </si>
  <si>
    <t>NR/2023/16187/A</t>
  </si>
  <si>
    <t>RUVNL</t>
  </si>
  <si>
    <t>NR/2023/17064/A</t>
  </si>
  <si>
    <t>BSHP</t>
  </si>
  <si>
    <t>NR/2023/17905/A/1117</t>
  </si>
  <si>
    <t>GOA_Beneficiary</t>
  </si>
  <si>
    <t>WR/2023/20256/A/1174</t>
  </si>
  <si>
    <t>HIRIYUR_OSTROKANNADA</t>
  </si>
  <si>
    <t>NR/2023/18048/C</t>
  </si>
  <si>
    <t>AEML</t>
  </si>
  <si>
    <t>WR/2023/18560/A</t>
  </si>
  <si>
    <t>RSRPL_BKN</t>
  </si>
  <si>
    <t>NR/2023/18046/C</t>
  </si>
  <si>
    <t>WR/2023/18560/A/II</t>
  </si>
  <si>
    <t>SOLAPUR_SOLAR</t>
  </si>
  <si>
    <t>NR/2023/18044/C</t>
  </si>
  <si>
    <t>WR/2023/20254/A/1172</t>
  </si>
  <si>
    <t>NR/01112023/30112023/HP-09</t>
  </si>
  <si>
    <t>RKM_POWER</t>
  </si>
  <si>
    <t>NR/03112023/30112023/IEX-231101-05680</t>
  </si>
  <si>
    <t>SREE-RJ</t>
  </si>
  <si>
    <t xml:space="preserve">NR/23112023/23112023/HPX-TAMCTG-221123-05264 </t>
  </si>
  <si>
    <t>SINGOLI</t>
  </si>
  <si>
    <t>NR/23112023/23112023/IEX_231122_05732</t>
  </si>
  <si>
    <t>PX</t>
  </si>
  <si>
    <t>DELHI</t>
  </si>
  <si>
    <t>Column1</t>
  </si>
  <si>
    <t>UTTARAKHAND</t>
  </si>
  <si>
    <t>NR/21112023/30112023/5412UPCL/CE(Comm)/SE/Banking dt. 17.11.2023</t>
  </si>
  <si>
    <t>NR/01112023/30112023/HP-10</t>
  </si>
  <si>
    <t>MBMP</t>
  </si>
  <si>
    <t xml:space="preserve">NR/03112023/30112023/HPX-TAMDLY-011123-05147 </t>
  </si>
  <si>
    <t>SBSRPC11PL_BKN</t>
  </si>
  <si>
    <t>NR/01102023/02012046/L_NR_2021_17</t>
  </si>
  <si>
    <t>KSEB</t>
  </si>
  <si>
    <t>SR/01112023/30112023/KSEB_BYPL-NOV23</t>
  </si>
  <si>
    <t>DELHI-PX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</si>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</sst>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279.2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45253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277</v>
      </c>
    </row>
    <row r="9" spans="1:3">
      <c r="A9" s="46" t="s">
        <v>449</v>
      </c>
      <c r="B9" s="200">
        <v>45253.980891203704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45253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25.6</v>
      </c>
      <c r="C3" s="197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7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7">
        <v>25.6</v>
      </c>
      <c r="C4" s="197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8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7">
        <v>25.6</v>
      </c>
      <c r="C5" s="197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8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7">
        <v>25.6</v>
      </c>
      <c r="C6" s="197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58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7">
        <v>25.6</v>
      </c>
      <c r="C7" s="197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58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7">
        <v>25.6</v>
      </c>
      <c r="C8" s="197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58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7">
        <v>25.6</v>
      </c>
      <c r="C9" s="197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58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7">
        <v>25.6</v>
      </c>
      <c r="C10" s="197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58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7">
        <v>25.6</v>
      </c>
      <c r="C11" s="197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58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197">
        <v>25.6</v>
      </c>
      <c r="C12" s="197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58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197">
        <v>25.6</v>
      </c>
      <c r="C13" s="197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58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197">
        <v>25.6</v>
      </c>
      <c r="C14" s="197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58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197">
        <v>25.6</v>
      </c>
      <c r="C15" s="197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58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197">
        <v>25.6</v>
      </c>
      <c r="C16" s="197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58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97">
        <v>25.6</v>
      </c>
      <c r="C17" s="197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58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97">
        <v>25.6</v>
      </c>
      <c r="C18" s="197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58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97">
        <v>25.6</v>
      </c>
      <c r="C19" s="197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58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97">
        <v>25.6</v>
      </c>
      <c r="C20" s="197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58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97">
        <v>25.6</v>
      </c>
      <c r="C21" s="197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58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197">
        <v>25.6</v>
      </c>
      <c r="C22" s="197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58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197">
        <v>25.6</v>
      </c>
      <c r="C23" s="197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58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197">
        <v>25.6</v>
      </c>
      <c r="C24" s="197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58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197">
        <v>25.6</v>
      </c>
      <c r="C25" s="197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58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197">
        <v>25.6</v>
      </c>
      <c r="C26" s="197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58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197">
        <v>25.6</v>
      </c>
      <c r="C27" s="197">
        <v>25.6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10.68032</v>
      </c>
      <c r="J27" s="21">
        <f t="shared" si="6"/>
        <v>5.9724799999999991</v>
      </c>
      <c r="K27" s="21">
        <f t="shared" si="7"/>
        <v>7.7030400000000006</v>
      </c>
      <c r="L27" s="21">
        <f t="shared" si="8"/>
        <v>1.2441600000000002</v>
      </c>
      <c r="M27" s="158">
        <f t="shared" si="9"/>
        <v>25.6</v>
      </c>
      <c r="N27" s="22"/>
      <c r="P27" s="37">
        <f t="shared" si="1"/>
        <v>10.68032</v>
      </c>
      <c r="Q27" s="37">
        <f t="shared" si="2"/>
        <v>5.9724799999999991</v>
      </c>
      <c r="R27" s="37">
        <f t="shared" si="3"/>
        <v>7.7030400000000006</v>
      </c>
      <c r="S27" s="37">
        <f t="shared" si="4"/>
        <v>1.2441600000000002</v>
      </c>
      <c r="T27" s="37">
        <f t="shared" si="10"/>
        <v>25.6</v>
      </c>
    </row>
    <row r="28" spans="1:20">
      <c r="A28" s="8" t="s">
        <v>70</v>
      </c>
      <c r="B28" s="197">
        <v>25.6</v>
      </c>
      <c r="C28" s="197">
        <v>25.6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10.68032</v>
      </c>
      <c r="J28" s="21">
        <f t="shared" si="6"/>
        <v>5.9724799999999991</v>
      </c>
      <c r="K28" s="21">
        <f t="shared" si="7"/>
        <v>7.7030400000000006</v>
      </c>
      <c r="L28" s="21">
        <f t="shared" si="8"/>
        <v>1.2441600000000002</v>
      </c>
      <c r="M28" s="158">
        <f t="shared" si="9"/>
        <v>25.6</v>
      </c>
      <c r="N28" s="22"/>
      <c r="P28" s="37">
        <f t="shared" si="1"/>
        <v>10.68032</v>
      </c>
      <c r="Q28" s="37">
        <f t="shared" si="2"/>
        <v>5.9724799999999991</v>
      </c>
      <c r="R28" s="37">
        <f t="shared" si="3"/>
        <v>7.7030400000000006</v>
      </c>
      <c r="S28" s="37">
        <f t="shared" si="4"/>
        <v>1.2441600000000002</v>
      </c>
      <c r="T28" s="37">
        <f t="shared" si="10"/>
        <v>25.6</v>
      </c>
    </row>
    <row r="29" spans="1:20">
      <c r="A29" s="8" t="s">
        <v>71</v>
      </c>
      <c r="B29" s="197">
        <v>26.3</v>
      </c>
      <c r="C29" s="197">
        <v>26.3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10.972360000000002</v>
      </c>
      <c r="J29" s="21">
        <f t="shared" si="6"/>
        <v>6.1357899999999992</v>
      </c>
      <c r="K29" s="21">
        <f t="shared" si="7"/>
        <v>7.9136699999999998</v>
      </c>
      <c r="L29" s="21">
        <f t="shared" si="8"/>
        <v>1.2781800000000001</v>
      </c>
      <c r="M29" s="158">
        <f t="shared" si="9"/>
        <v>26.3</v>
      </c>
      <c r="N29" s="22"/>
      <c r="P29" s="37">
        <f t="shared" si="1"/>
        <v>10.972360000000002</v>
      </c>
      <c r="Q29" s="37">
        <f t="shared" si="2"/>
        <v>6.1357899999999992</v>
      </c>
      <c r="R29" s="37">
        <f t="shared" si="3"/>
        <v>7.9136699999999998</v>
      </c>
      <c r="S29" s="37">
        <f t="shared" si="4"/>
        <v>1.2781800000000001</v>
      </c>
      <c r="T29" s="37">
        <f t="shared" si="10"/>
        <v>26.3</v>
      </c>
    </row>
    <row r="30" spans="1:20">
      <c r="A30" s="8" t="s">
        <v>72</v>
      </c>
      <c r="B30" s="197">
        <v>26.3</v>
      </c>
      <c r="C30" s="197">
        <v>26.3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10.972360000000002</v>
      </c>
      <c r="J30" s="21">
        <f t="shared" si="6"/>
        <v>6.1357899999999992</v>
      </c>
      <c r="K30" s="21">
        <f t="shared" si="7"/>
        <v>7.9136699999999998</v>
      </c>
      <c r="L30" s="21">
        <f t="shared" si="8"/>
        <v>1.2781800000000001</v>
      </c>
      <c r="M30" s="158">
        <f t="shared" si="9"/>
        <v>26.3</v>
      </c>
      <c r="N30" s="22"/>
      <c r="P30" s="37">
        <f t="shared" si="1"/>
        <v>10.972360000000002</v>
      </c>
      <c r="Q30" s="37">
        <f t="shared" si="2"/>
        <v>6.1357899999999992</v>
      </c>
      <c r="R30" s="37">
        <f t="shared" si="3"/>
        <v>7.9136699999999998</v>
      </c>
      <c r="S30" s="37">
        <f t="shared" si="4"/>
        <v>1.2781800000000001</v>
      </c>
      <c r="T30" s="37">
        <f t="shared" si="10"/>
        <v>26.3</v>
      </c>
    </row>
    <row r="31" spans="1:20">
      <c r="A31" s="8" t="s">
        <v>73</v>
      </c>
      <c r="B31" s="197">
        <v>26.3</v>
      </c>
      <c r="C31" s="197">
        <v>26.3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10.972360000000002</v>
      </c>
      <c r="J31" s="21">
        <f t="shared" si="6"/>
        <v>6.1357899999999992</v>
      </c>
      <c r="K31" s="21">
        <f t="shared" si="7"/>
        <v>7.9136699999999998</v>
      </c>
      <c r="L31" s="21">
        <f t="shared" si="8"/>
        <v>1.2781800000000001</v>
      </c>
      <c r="M31" s="158">
        <f t="shared" si="9"/>
        <v>26.3</v>
      </c>
      <c r="N31" s="22"/>
      <c r="P31" s="37">
        <f t="shared" si="1"/>
        <v>10.972360000000002</v>
      </c>
      <c r="Q31" s="37">
        <f t="shared" si="2"/>
        <v>6.1357899999999992</v>
      </c>
      <c r="R31" s="37">
        <f t="shared" si="3"/>
        <v>7.9136699999999998</v>
      </c>
      <c r="S31" s="37">
        <f t="shared" si="4"/>
        <v>1.2781800000000001</v>
      </c>
      <c r="T31" s="37">
        <f t="shared" si="10"/>
        <v>26.3</v>
      </c>
    </row>
    <row r="32" spans="1:20">
      <c r="A32" s="8" t="s">
        <v>74</v>
      </c>
      <c r="B32" s="197">
        <v>26.3</v>
      </c>
      <c r="C32" s="197">
        <v>26.3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10.972360000000002</v>
      </c>
      <c r="J32" s="21">
        <f t="shared" si="6"/>
        <v>6.1357899999999992</v>
      </c>
      <c r="K32" s="21">
        <f t="shared" si="7"/>
        <v>7.9136699999999998</v>
      </c>
      <c r="L32" s="21">
        <f t="shared" si="8"/>
        <v>1.2781800000000001</v>
      </c>
      <c r="M32" s="158">
        <f t="shared" si="9"/>
        <v>26.3</v>
      </c>
      <c r="N32" s="22"/>
      <c r="P32" s="37">
        <f t="shared" si="1"/>
        <v>10.972360000000002</v>
      </c>
      <c r="Q32" s="37">
        <f t="shared" si="2"/>
        <v>6.1357899999999992</v>
      </c>
      <c r="R32" s="37">
        <f t="shared" si="3"/>
        <v>7.9136699999999998</v>
      </c>
      <c r="S32" s="37">
        <f t="shared" si="4"/>
        <v>1.2781800000000001</v>
      </c>
      <c r="T32" s="37">
        <f t="shared" si="10"/>
        <v>26.3</v>
      </c>
    </row>
    <row r="33" spans="1:20">
      <c r="A33" s="8" t="s">
        <v>75</v>
      </c>
      <c r="B33" s="197">
        <v>26.3</v>
      </c>
      <c r="C33" s="197">
        <v>26.3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10.972360000000002</v>
      </c>
      <c r="J33" s="21">
        <f t="shared" si="6"/>
        <v>6.1357899999999992</v>
      </c>
      <c r="K33" s="21">
        <f t="shared" si="7"/>
        <v>7.9136699999999998</v>
      </c>
      <c r="L33" s="21">
        <f t="shared" si="8"/>
        <v>1.2781800000000001</v>
      </c>
      <c r="M33" s="158">
        <f t="shared" si="9"/>
        <v>26.3</v>
      </c>
      <c r="N33" s="22"/>
      <c r="P33" s="37">
        <f t="shared" si="1"/>
        <v>10.972360000000002</v>
      </c>
      <c r="Q33" s="37">
        <f t="shared" si="2"/>
        <v>6.1357899999999992</v>
      </c>
      <c r="R33" s="37">
        <f t="shared" si="3"/>
        <v>7.9136699999999998</v>
      </c>
      <c r="S33" s="37">
        <f t="shared" si="4"/>
        <v>1.2781800000000001</v>
      </c>
      <c r="T33" s="37">
        <f t="shared" si="10"/>
        <v>26.3</v>
      </c>
    </row>
    <row r="34" spans="1:20">
      <c r="A34" s="8" t="s">
        <v>76</v>
      </c>
      <c r="B34" s="197">
        <v>26.3</v>
      </c>
      <c r="C34" s="197">
        <v>26.3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10.972360000000002</v>
      </c>
      <c r="J34" s="21">
        <f t="shared" si="6"/>
        <v>6.1357899999999992</v>
      </c>
      <c r="K34" s="21">
        <f t="shared" si="7"/>
        <v>7.9136699999999998</v>
      </c>
      <c r="L34" s="21">
        <f t="shared" si="8"/>
        <v>1.2781800000000001</v>
      </c>
      <c r="M34" s="158">
        <f t="shared" si="9"/>
        <v>26.3</v>
      </c>
      <c r="N34" s="22"/>
      <c r="P34" s="37">
        <f t="shared" si="1"/>
        <v>10.972360000000002</v>
      </c>
      <c r="Q34" s="37">
        <f t="shared" si="2"/>
        <v>6.1357899999999992</v>
      </c>
      <c r="R34" s="37">
        <f t="shared" si="3"/>
        <v>7.9136699999999998</v>
      </c>
      <c r="S34" s="37">
        <f t="shared" si="4"/>
        <v>1.2781800000000001</v>
      </c>
      <c r="T34" s="37">
        <f t="shared" si="10"/>
        <v>26.3</v>
      </c>
    </row>
    <row r="35" spans="1:20">
      <c r="A35" s="8" t="s">
        <v>77</v>
      </c>
      <c r="B35" s="197">
        <v>26.3</v>
      </c>
      <c r="C35" s="197">
        <v>26.3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10.972360000000002</v>
      </c>
      <c r="J35" s="21">
        <f t="shared" si="6"/>
        <v>6.1357899999999992</v>
      </c>
      <c r="K35" s="21">
        <f t="shared" si="7"/>
        <v>7.9136699999999998</v>
      </c>
      <c r="L35" s="21">
        <f t="shared" si="8"/>
        <v>1.2781800000000001</v>
      </c>
      <c r="M35" s="158">
        <f t="shared" si="9"/>
        <v>26.3</v>
      </c>
      <c r="N35" s="22"/>
      <c r="P35" s="37">
        <f t="shared" ref="P35:P66" si="12">I35</f>
        <v>10.972360000000002</v>
      </c>
      <c r="Q35" s="37">
        <f t="shared" ref="Q35:Q66" si="13">J35</f>
        <v>6.1357899999999992</v>
      </c>
      <c r="R35" s="37">
        <f t="shared" ref="R35:R66" si="14">K35</f>
        <v>7.9136699999999998</v>
      </c>
      <c r="S35" s="37">
        <f t="shared" ref="S35:S66" si="15">L35</f>
        <v>1.2781800000000001</v>
      </c>
      <c r="T35" s="37">
        <f t="shared" si="10"/>
        <v>26.3</v>
      </c>
    </row>
    <row r="36" spans="1:20">
      <c r="A36" s="8" t="s">
        <v>78</v>
      </c>
      <c r="B36" s="197">
        <v>26.3</v>
      </c>
      <c r="C36" s="197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58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197">
        <v>26.3</v>
      </c>
      <c r="C37" s="197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58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197">
        <v>26.3</v>
      </c>
      <c r="C38" s="197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58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97">
        <v>26.3</v>
      </c>
      <c r="C39" s="197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58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97">
        <v>26.3</v>
      </c>
      <c r="C40" s="197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58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97">
        <v>26.3</v>
      </c>
      <c r="C41" s="197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58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97">
        <v>26.3</v>
      </c>
      <c r="C42" s="197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58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97">
        <v>26.3</v>
      </c>
      <c r="C43" s="197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58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97">
        <v>26.3</v>
      </c>
      <c r="C44" s="197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58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97">
        <v>26.3</v>
      </c>
      <c r="C45" s="197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58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97">
        <v>26.3</v>
      </c>
      <c r="C46" s="197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58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97">
        <v>26.3</v>
      </c>
      <c r="C47" s="197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58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97">
        <v>26.3</v>
      </c>
      <c r="C48" s="197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58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97">
        <v>26.3</v>
      </c>
      <c r="C49" s="197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58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97">
        <v>26.3</v>
      </c>
      <c r="C50" s="197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58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97">
        <v>26.3</v>
      </c>
      <c r="C51" s="197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58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97">
        <v>26.3</v>
      </c>
      <c r="C52" s="197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58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97">
        <v>26.3</v>
      </c>
      <c r="C53" s="197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58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97">
        <v>26.3</v>
      </c>
      <c r="C54" s="197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58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97">
        <v>26.3</v>
      </c>
      <c r="C55" s="197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58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97">
        <v>26.3</v>
      </c>
      <c r="C56" s="197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58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97">
        <v>26.3</v>
      </c>
      <c r="C57" s="197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58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97">
        <v>26.3</v>
      </c>
      <c r="C58" s="197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58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97">
        <v>26.3</v>
      </c>
      <c r="C59" s="197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58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97">
        <v>26.3</v>
      </c>
      <c r="C60" s="197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58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97">
        <v>26.3</v>
      </c>
      <c r="C61" s="197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58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97">
        <v>26.3</v>
      </c>
      <c r="C62" s="197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58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97">
        <v>26.3</v>
      </c>
      <c r="C63" s="197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58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97">
        <v>26.3</v>
      </c>
      <c r="C64" s="197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58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97">
        <v>26.3</v>
      </c>
      <c r="C65" s="197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58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97">
        <v>26.3</v>
      </c>
      <c r="C66" s="197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58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97">
        <v>26.3</v>
      </c>
      <c r="C67" s="197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58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97">
        <v>26.3</v>
      </c>
      <c r="C68" s="197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58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97">
        <v>26.3</v>
      </c>
      <c r="C69" s="197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58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97">
        <v>26.3</v>
      </c>
      <c r="C70" s="197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58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97">
        <v>26.3</v>
      </c>
      <c r="C71" s="197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58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97">
        <v>26.3</v>
      </c>
      <c r="C72" s="197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58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97">
        <v>26.3</v>
      </c>
      <c r="C73" s="197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58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97">
        <v>26.3</v>
      </c>
      <c r="C74" s="197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58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97">
        <v>26.3</v>
      </c>
      <c r="C75" s="197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58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97">
        <v>26.3</v>
      </c>
      <c r="C76" s="197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58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97">
        <v>26.3</v>
      </c>
      <c r="C77" s="197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58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97">
        <v>26.3</v>
      </c>
      <c r="C78" s="197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58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97">
        <v>26.3</v>
      </c>
      <c r="C79" s="197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58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97">
        <v>26.3</v>
      </c>
      <c r="C80" s="19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58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97">
        <v>26.3</v>
      </c>
      <c r="C81" s="19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58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97">
        <v>26.3</v>
      </c>
      <c r="C82" s="197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58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97">
        <v>26.3</v>
      </c>
      <c r="C83" s="197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58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97">
        <v>26.3</v>
      </c>
      <c r="C84" s="197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58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97">
        <v>26.3</v>
      </c>
      <c r="C85" s="197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58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97">
        <v>26.3</v>
      </c>
      <c r="C86" s="197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58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97">
        <v>26.3</v>
      </c>
      <c r="C87" s="197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58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97">
        <v>26.3</v>
      </c>
      <c r="C88" s="197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58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97">
        <v>26.3</v>
      </c>
      <c r="C89" s="197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58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97">
        <v>26.3</v>
      </c>
      <c r="C90" s="197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58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97">
        <v>26.3</v>
      </c>
      <c r="C91" s="197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58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97">
        <v>26.3</v>
      </c>
      <c r="C92" s="197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58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97">
        <v>26.3</v>
      </c>
      <c r="C93" s="197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58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97">
        <v>26.3</v>
      </c>
      <c r="C94" s="197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58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97">
        <v>26.3</v>
      </c>
      <c r="C95" s="197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58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97">
        <v>26.3</v>
      </c>
      <c r="C96" s="197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58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97">
        <v>26.3</v>
      </c>
      <c r="C97" s="197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58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97">
        <v>26.3</v>
      </c>
      <c r="C98" s="197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58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171</v>
      </c>
      <c r="B99" s="20">
        <f t="shared" ref="B99:H99" si="27">SUM(B3:B98)/4000</f>
        <v>0.62665000000000037</v>
      </c>
      <c r="C99" s="20">
        <f t="shared" si="27"/>
        <v>0.62665000000000037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0.26143837999999964</v>
      </c>
      <c r="J99" s="159">
        <f t="shared" ref="J99:L99" si="28">SUM(J3:J98)/4000</f>
        <v>0.1461974449999999</v>
      </c>
      <c r="K99" s="159">
        <f t="shared" si="28"/>
        <v>0.18855898500000035</v>
      </c>
      <c r="L99" s="159">
        <f t="shared" si="28"/>
        <v>3.0455190000000066E-2</v>
      </c>
      <c r="M99" s="160">
        <f>SUM(M3:M98)/4000</f>
        <v>0.62665000000000037</v>
      </c>
      <c r="N99" s="23"/>
      <c r="P99" s="37">
        <f>SUM(P3:P98)/4000</f>
        <v>0.26143837999999964</v>
      </c>
      <c r="Q99" s="37">
        <f t="shared" ref="Q99:S99" si="29">SUM(Q3:Q98)/4000</f>
        <v>0.1461974449999999</v>
      </c>
      <c r="R99" s="37">
        <f t="shared" si="29"/>
        <v>0.18855898500000035</v>
      </c>
      <c r="S99" s="37">
        <f t="shared" si="29"/>
        <v>3.0455190000000066E-2</v>
      </c>
      <c r="T99" s="37">
        <f t="shared" si="26"/>
        <v>0.62664999999999993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1.54</v>
      </c>
      <c r="N3" s="71">
        <v>0</v>
      </c>
      <c r="O3" s="53">
        <v>-28</v>
      </c>
      <c r="P3" s="53">
        <v>-52</v>
      </c>
      <c r="Q3" s="53">
        <v>0</v>
      </c>
      <c r="R3" s="53">
        <v>0</v>
      </c>
      <c r="S3" s="72">
        <v>0</v>
      </c>
      <c r="U3" s="73">
        <v>1.54</v>
      </c>
      <c r="V3" s="74">
        <v>-80</v>
      </c>
      <c r="W3">
        <v>0</v>
      </c>
      <c r="X3">
        <v>-28</v>
      </c>
      <c r="Y3">
        <v>1.54</v>
      </c>
      <c r="Z3">
        <v>-52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-53</v>
      </c>
      <c r="P4" s="46">
        <v>-61</v>
      </c>
      <c r="Q4" s="46">
        <v>0</v>
      </c>
      <c r="R4" s="46">
        <v>0</v>
      </c>
      <c r="S4" s="74">
        <v>0</v>
      </c>
      <c r="U4" s="73">
        <v>0</v>
      </c>
      <c r="V4" s="74">
        <v>-114</v>
      </c>
      <c r="W4">
        <v>0</v>
      </c>
      <c r="X4">
        <v>-53</v>
      </c>
      <c r="Y4">
        <v>0</v>
      </c>
      <c r="Z4">
        <v>-61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-63</v>
      </c>
      <c r="P5" s="46">
        <v>-70</v>
      </c>
      <c r="Q5" s="46">
        <v>0</v>
      </c>
      <c r="R5" s="46">
        <v>0</v>
      </c>
      <c r="S5" s="74">
        <v>0</v>
      </c>
      <c r="U5" s="73">
        <v>0</v>
      </c>
      <c r="V5" s="74">
        <v>-133</v>
      </c>
      <c r="W5">
        <v>0</v>
      </c>
      <c r="X5">
        <v>-63</v>
      </c>
      <c r="Y5">
        <v>0</v>
      </c>
      <c r="Z5">
        <v>-70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-42</v>
      </c>
      <c r="P6" s="46">
        <v>-82</v>
      </c>
      <c r="Q6" s="46">
        <v>0</v>
      </c>
      <c r="R6" s="46">
        <v>0</v>
      </c>
      <c r="S6" s="74">
        <v>0</v>
      </c>
      <c r="U6" s="73">
        <v>0</v>
      </c>
      <c r="V6" s="74">
        <v>-124</v>
      </c>
      <c r="W6">
        <v>0</v>
      </c>
      <c r="X6">
        <v>-42</v>
      </c>
      <c r="Y6">
        <v>0</v>
      </c>
      <c r="Z6">
        <v>-82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-52</v>
      </c>
      <c r="P7" s="46">
        <v>-93</v>
      </c>
      <c r="Q7" s="46">
        <v>0</v>
      </c>
      <c r="R7" s="46">
        <v>0</v>
      </c>
      <c r="S7" s="74">
        <v>0</v>
      </c>
      <c r="U7" s="73">
        <v>0</v>
      </c>
      <c r="V7" s="74">
        <v>-145</v>
      </c>
      <c r="W7">
        <v>0</v>
      </c>
      <c r="X7">
        <v>-52</v>
      </c>
      <c r="Y7">
        <v>0</v>
      </c>
      <c r="Z7">
        <v>-93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-37</v>
      </c>
      <c r="P8" s="46">
        <v>-100</v>
      </c>
      <c r="Q8" s="46">
        <v>0</v>
      </c>
      <c r="R8" s="46">
        <v>0</v>
      </c>
      <c r="S8" s="74">
        <v>0</v>
      </c>
      <c r="U8" s="73">
        <v>0</v>
      </c>
      <c r="V8" s="74">
        <v>-137</v>
      </c>
      <c r="W8">
        <v>0</v>
      </c>
      <c r="X8">
        <v>-37</v>
      </c>
      <c r="Y8">
        <v>0</v>
      </c>
      <c r="Z8">
        <v>-100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-42</v>
      </c>
      <c r="P9" s="46">
        <v>-106</v>
      </c>
      <c r="Q9" s="46">
        <v>0</v>
      </c>
      <c r="R9" s="46">
        <v>0</v>
      </c>
      <c r="S9" s="74">
        <v>0</v>
      </c>
      <c r="U9" s="73">
        <v>0</v>
      </c>
      <c r="V9" s="74">
        <v>-148</v>
      </c>
      <c r="W9">
        <v>0</v>
      </c>
      <c r="X9">
        <v>-42</v>
      </c>
      <c r="Y9">
        <v>0</v>
      </c>
      <c r="Z9">
        <v>-106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-42</v>
      </c>
      <c r="P10" s="46">
        <v>-111</v>
      </c>
      <c r="Q10" s="46">
        <v>0</v>
      </c>
      <c r="R10" s="46">
        <v>0</v>
      </c>
      <c r="S10" s="74">
        <v>0</v>
      </c>
      <c r="U10" s="73">
        <v>0</v>
      </c>
      <c r="V10" s="74">
        <v>-153</v>
      </c>
      <c r="W10">
        <v>0</v>
      </c>
      <c r="X10">
        <v>-42</v>
      </c>
      <c r="Y10">
        <v>0</v>
      </c>
      <c r="Z10">
        <v>-111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-47</v>
      </c>
      <c r="P11" s="46">
        <v>-20.23</v>
      </c>
      <c r="Q11" s="46">
        <v>0</v>
      </c>
      <c r="R11" s="46">
        <v>0</v>
      </c>
      <c r="S11" s="74">
        <v>0</v>
      </c>
      <c r="U11" s="73">
        <v>0</v>
      </c>
      <c r="V11" s="74">
        <v>-67.23</v>
      </c>
      <c r="W11">
        <v>0</v>
      </c>
      <c r="X11">
        <v>-47</v>
      </c>
      <c r="Y11">
        <v>0</v>
      </c>
      <c r="Z11">
        <v>-20.23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-47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-47</v>
      </c>
      <c r="W12">
        <v>0</v>
      </c>
      <c r="X12">
        <v>-47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-52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-52</v>
      </c>
      <c r="W13">
        <v>0</v>
      </c>
      <c r="X13">
        <v>-52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-57</v>
      </c>
      <c r="P14" s="46">
        <v>-7</v>
      </c>
      <c r="Q14" s="46">
        <v>0</v>
      </c>
      <c r="R14" s="46">
        <v>0</v>
      </c>
      <c r="S14" s="74">
        <v>0</v>
      </c>
      <c r="U14" s="73">
        <v>0</v>
      </c>
      <c r="V14" s="74">
        <v>-64</v>
      </c>
      <c r="W14">
        <v>0</v>
      </c>
      <c r="X14">
        <v>-57</v>
      </c>
      <c r="Y14">
        <v>0</v>
      </c>
      <c r="Z14">
        <v>-7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-41</v>
      </c>
      <c r="P15" s="46">
        <v>-12</v>
      </c>
      <c r="Q15" s="46">
        <v>0</v>
      </c>
      <c r="R15" s="46">
        <v>0</v>
      </c>
      <c r="S15" s="74">
        <v>0</v>
      </c>
      <c r="U15" s="73">
        <v>0</v>
      </c>
      <c r="V15" s="74">
        <v>-53</v>
      </c>
      <c r="W15">
        <v>0</v>
      </c>
      <c r="X15">
        <v>-41</v>
      </c>
      <c r="Y15">
        <v>0</v>
      </c>
      <c r="Z15">
        <v>-12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-51</v>
      </c>
      <c r="P16" s="46">
        <v>-27</v>
      </c>
      <c r="Q16" s="46">
        <v>0</v>
      </c>
      <c r="R16" s="46">
        <v>0</v>
      </c>
      <c r="S16" s="74">
        <v>0</v>
      </c>
      <c r="U16" s="73">
        <v>0</v>
      </c>
      <c r="V16" s="74">
        <v>-78</v>
      </c>
      <c r="W16">
        <v>0</v>
      </c>
      <c r="X16">
        <v>-51</v>
      </c>
      <c r="Y16">
        <v>0</v>
      </c>
      <c r="Z16">
        <v>-27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1.25</v>
      </c>
      <c r="N17" s="73">
        <v>0</v>
      </c>
      <c r="O17" s="46">
        <v>-51</v>
      </c>
      <c r="P17" s="46">
        <v>-28</v>
      </c>
      <c r="Q17" s="46">
        <v>0</v>
      </c>
      <c r="R17" s="46">
        <v>0</v>
      </c>
      <c r="S17" s="74">
        <v>0</v>
      </c>
      <c r="U17" s="73">
        <v>1.25</v>
      </c>
      <c r="V17" s="74">
        <v>-79</v>
      </c>
      <c r="W17">
        <v>0</v>
      </c>
      <c r="X17">
        <v>-51</v>
      </c>
      <c r="Y17">
        <v>1.25</v>
      </c>
      <c r="Z17">
        <v>-28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0.39</v>
      </c>
      <c r="N18" s="73">
        <v>0</v>
      </c>
      <c r="O18" s="46">
        <v>-36</v>
      </c>
      <c r="P18" s="46">
        <v>-12</v>
      </c>
      <c r="Q18" s="46">
        <v>0</v>
      </c>
      <c r="R18" s="46">
        <v>0</v>
      </c>
      <c r="S18" s="74">
        <v>0</v>
      </c>
      <c r="U18" s="73">
        <v>0.39</v>
      </c>
      <c r="V18" s="74">
        <v>-48</v>
      </c>
      <c r="W18">
        <v>0</v>
      </c>
      <c r="X18">
        <v>-36</v>
      </c>
      <c r="Y18">
        <v>0.39</v>
      </c>
      <c r="Z18">
        <v>-12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0.39</v>
      </c>
      <c r="N19" s="73">
        <v>0</v>
      </c>
      <c r="O19" s="46">
        <v>-36</v>
      </c>
      <c r="P19" s="46">
        <v>-11</v>
      </c>
      <c r="Q19" s="46">
        <v>0</v>
      </c>
      <c r="R19" s="46">
        <v>0</v>
      </c>
      <c r="S19" s="74">
        <v>0</v>
      </c>
      <c r="U19" s="73">
        <v>0.39</v>
      </c>
      <c r="V19" s="74">
        <v>-47</v>
      </c>
      <c r="W19">
        <v>0</v>
      </c>
      <c r="X19">
        <v>-36</v>
      </c>
      <c r="Y19">
        <v>0.39</v>
      </c>
      <c r="Z19">
        <v>-11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0.96</v>
      </c>
      <c r="N20" s="73">
        <v>0</v>
      </c>
      <c r="O20" s="46">
        <v>-42</v>
      </c>
      <c r="P20" s="46">
        <v>-2</v>
      </c>
      <c r="Q20" s="46">
        <v>0</v>
      </c>
      <c r="R20" s="46">
        <v>0</v>
      </c>
      <c r="S20" s="74">
        <v>0</v>
      </c>
      <c r="U20" s="73">
        <v>0.96</v>
      </c>
      <c r="V20" s="74">
        <v>-44</v>
      </c>
      <c r="W20">
        <v>0</v>
      </c>
      <c r="X20">
        <v>-42</v>
      </c>
      <c r="Y20">
        <v>0.96</v>
      </c>
      <c r="Z20">
        <v>-2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-22</v>
      </c>
      <c r="P21" s="46">
        <v>-115</v>
      </c>
      <c r="Q21" s="46">
        <v>0</v>
      </c>
      <c r="R21" s="46">
        <v>0</v>
      </c>
      <c r="S21" s="74">
        <v>0</v>
      </c>
      <c r="U21" s="73">
        <v>0</v>
      </c>
      <c r="V21" s="74">
        <v>-137</v>
      </c>
      <c r="W21">
        <v>0</v>
      </c>
      <c r="X21">
        <v>-22</v>
      </c>
      <c r="Y21">
        <v>0</v>
      </c>
      <c r="Z21">
        <v>-115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-38</v>
      </c>
      <c r="P22" s="46">
        <v>-103</v>
      </c>
      <c r="Q22" s="46">
        <v>0</v>
      </c>
      <c r="R22" s="46">
        <v>0</v>
      </c>
      <c r="S22" s="74">
        <v>0</v>
      </c>
      <c r="U22" s="73">
        <v>0</v>
      </c>
      <c r="V22" s="74">
        <v>-141</v>
      </c>
      <c r="W22">
        <v>0</v>
      </c>
      <c r="X22">
        <v>-38</v>
      </c>
      <c r="Y22">
        <v>0</v>
      </c>
      <c r="Z22">
        <v>-103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-8</v>
      </c>
      <c r="P23" s="46">
        <v>-83.04</v>
      </c>
      <c r="Q23" s="46">
        <v>0</v>
      </c>
      <c r="R23" s="46">
        <v>0</v>
      </c>
      <c r="S23" s="74">
        <v>0</v>
      </c>
      <c r="U23" s="73">
        <v>0</v>
      </c>
      <c r="V23" s="74">
        <v>-91.04</v>
      </c>
      <c r="W23">
        <v>0</v>
      </c>
      <c r="X23">
        <v>-8</v>
      </c>
      <c r="Y23">
        <v>0</v>
      </c>
      <c r="Z23">
        <v>-83.04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2.02</v>
      </c>
      <c r="N24" s="73">
        <v>0</v>
      </c>
      <c r="O24" s="46">
        <v>0</v>
      </c>
      <c r="P24" s="46">
        <v>-167</v>
      </c>
      <c r="Q24" s="46">
        <v>0</v>
      </c>
      <c r="R24" s="46">
        <v>0</v>
      </c>
      <c r="S24" s="74">
        <v>0</v>
      </c>
      <c r="U24" s="73">
        <v>2.02</v>
      </c>
      <c r="V24" s="74">
        <v>-167</v>
      </c>
      <c r="W24">
        <v>0</v>
      </c>
      <c r="X24">
        <v>0</v>
      </c>
      <c r="Y24">
        <v>2.02</v>
      </c>
      <c r="Z24">
        <v>-167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-20</v>
      </c>
      <c r="P25" s="46">
        <v>-127</v>
      </c>
      <c r="Q25" s="46">
        <v>0</v>
      </c>
      <c r="R25" s="46">
        <v>0</v>
      </c>
      <c r="S25" s="74">
        <v>0</v>
      </c>
      <c r="U25" s="73">
        <v>0</v>
      </c>
      <c r="V25" s="74">
        <v>-147</v>
      </c>
      <c r="W25">
        <v>0</v>
      </c>
      <c r="X25">
        <v>-20</v>
      </c>
      <c r="Y25">
        <v>0</v>
      </c>
      <c r="Z25">
        <v>-127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0.28999999999999998</v>
      </c>
      <c r="N26" s="73">
        <v>0</v>
      </c>
      <c r="O26" s="46">
        <v>-10</v>
      </c>
      <c r="P26" s="46">
        <v>-96</v>
      </c>
      <c r="Q26" s="46">
        <v>0</v>
      </c>
      <c r="R26" s="46">
        <v>0</v>
      </c>
      <c r="S26" s="74">
        <v>0</v>
      </c>
      <c r="U26" s="73">
        <v>0.28999999999999998</v>
      </c>
      <c r="V26" s="74">
        <v>-106</v>
      </c>
      <c r="W26">
        <v>0</v>
      </c>
      <c r="X26">
        <v>-10</v>
      </c>
      <c r="Y26">
        <v>0.28999999999999998</v>
      </c>
      <c r="Z26">
        <v>-96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4.72</v>
      </c>
      <c r="N27" s="73">
        <v>0</v>
      </c>
      <c r="O27" s="46">
        <v>0</v>
      </c>
      <c r="P27" s="46">
        <v>-60</v>
      </c>
      <c r="Q27" s="46">
        <v>0</v>
      </c>
      <c r="R27" s="46">
        <v>0</v>
      </c>
      <c r="S27" s="74">
        <v>0</v>
      </c>
      <c r="U27" s="73">
        <v>4.72</v>
      </c>
      <c r="V27" s="74">
        <v>-60</v>
      </c>
      <c r="W27">
        <v>0</v>
      </c>
      <c r="X27">
        <v>0</v>
      </c>
      <c r="Y27">
        <v>4.72</v>
      </c>
      <c r="Z27">
        <v>-60</v>
      </c>
    </row>
    <row r="28" spans="7:26">
      <c r="G28" t="s">
        <v>70</v>
      </c>
      <c r="H28" s="73">
        <v>22.18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26.9</v>
      </c>
      <c r="V28" s="74">
        <v>0</v>
      </c>
      <c r="W28">
        <v>22.18</v>
      </c>
      <c r="X28">
        <v>0</v>
      </c>
      <c r="Y28">
        <v>4.72</v>
      </c>
      <c r="Z28">
        <v>0</v>
      </c>
    </row>
    <row r="29" spans="7:26">
      <c r="G29" t="s">
        <v>71</v>
      </c>
      <c r="H29" s="73">
        <v>69.42</v>
      </c>
      <c r="I29" s="46">
        <v>0</v>
      </c>
      <c r="J29" s="46">
        <v>0</v>
      </c>
      <c r="K29" s="46">
        <v>0</v>
      </c>
      <c r="L29" s="46">
        <v>0</v>
      </c>
      <c r="M29" s="74">
        <v>4.72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74.14</v>
      </c>
      <c r="V29" s="74">
        <v>0</v>
      </c>
      <c r="W29">
        <v>69.42</v>
      </c>
      <c r="X29">
        <v>0</v>
      </c>
      <c r="Y29">
        <v>4.72</v>
      </c>
      <c r="Z29">
        <v>0</v>
      </c>
    </row>
    <row r="30" spans="7:26">
      <c r="G30" t="s">
        <v>72</v>
      </c>
      <c r="H30" s="73">
        <v>26.03</v>
      </c>
      <c r="I30" s="46">
        <v>0</v>
      </c>
      <c r="J30" s="46">
        <v>0</v>
      </c>
      <c r="K30" s="46">
        <v>0</v>
      </c>
      <c r="L30" s="46">
        <v>0</v>
      </c>
      <c r="M30" s="74">
        <v>4.72</v>
      </c>
      <c r="N30" s="73">
        <v>0</v>
      </c>
      <c r="O30" s="46">
        <v>0</v>
      </c>
      <c r="P30" s="46">
        <v>-1</v>
      </c>
      <c r="Q30" s="46">
        <v>0</v>
      </c>
      <c r="R30" s="46">
        <v>0</v>
      </c>
      <c r="S30" s="74">
        <v>0</v>
      </c>
      <c r="U30" s="73">
        <v>30.75</v>
      </c>
      <c r="V30" s="74">
        <v>-1</v>
      </c>
      <c r="W30">
        <v>26.03</v>
      </c>
      <c r="X30">
        <v>0</v>
      </c>
      <c r="Y30">
        <v>4.72</v>
      </c>
      <c r="Z30">
        <v>-1</v>
      </c>
    </row>
    <row r="31" spans="7:26">
      <c r="G31" t="s">
        <v>73</v>
      </c>
      <c r="H31" s="73">
        <v>43.39</v>
      </c>
      <c r="I31" s="46">
        <v>0</v>
      </c>
      <c r="J31" s="46">
        <v>0</v>
      </c>
      <c r="K31" s="46">
        <v>0</v>
      </c>
      <c r="L31" s="46">
        <v>0</v>
      </c>
      <c r="M31" s="74">
        <v>4.72</v>
      </c>
      <c r="N31" s="73">
        <v>0</v>
      </c>
      <c r="O31" s="46">
        <v>0</v>
      </c>
      <c r="P31" s="46">
        <v>-92</v>
      </c>
      <c r="Q31" s="46">
        <v>0</v>
      </c>
      <c r="R31" s="46">
        <v>0</v>
      </c>
      <c r="S31" s="74">
        <v>0</v>
      </c>
      <c r="U31" s="73">
        <v>48.11</v>
      </c>
      <c r="V31" s="74">
        <v>-92</v>
      </c>
      <c r="W31">
        <v>43.39</v>
      </c>
      <c r="X31">
        <v>0</v>
      </c>
      <c r="Y31">
        <v>4.72</v>
      </c>
      <c r="Z31">
        <v>-92</v>
      </c>
    </row>
    <row r="32" spans="7:26">
      <c r="G32" t="s">
        <v>74</v>
      </c>
      <c r="H32" s="73">
        <v>57.85</v>
      </c>
      <c r="I32" s="46">
        <v>0</v>
      </c>
      <c r="J32" s="46">
        <v>0</v>
      </c>
      <c r="K32" s="46">
        <v>0</v>
      </c>
      <c r="L32" s="46">
        <v>0</v>
      </c>
      <c r="M32" s="74">
        <v>2.41</v>
      </c>
      <c r="N32" s="73">
        <v>0</v>
      </c>
      <c r="O32" s="46">
        <v>0</v>
      </c>
      <c r="P32" s="46">
        <v>-89</v>
      </c>
      <c r="Q32" s="46">
        <v>0</v>
      </c>
      <c r="R32" s="46">
        <v>0</v>
      </c>
      <c r="S32" s="74">
        <v>0</v>
      </c>
      <c r="U32" s="73">
        <v>60.26</v>
      </c>
      <c r="V32" s="74">
        <v>-89</v>
      </c>
      <c r="W32">
        <v>57.85</v>
      </c>
      <c r="X32">
        <v>0</v>
      </c>
      <c r="Y32">
        <v>2.41</v>
      </c>
      <c r="Z32">
        <v>-89</v>
      </c>
    </row>
    <row r="33" spans="7:26">
      <c r="G33" t="s">
        <v>75</v>
      </c>
      <c r="H33" s="73">
        <v>52.06</v>
      </c>
      <c r="I33" s="46">
        <v>0</v>
      </c>
      <c r="J33" s="46">
        <v>0</v>
      </c>
      <c r="K33" s="46">
        <v>0</v>
      </c>
      <c r="L33" s="46">
        <v>0</v>
      </c>
      <c r="M33" s="74">
        <v>1.93</v>
      </c>
      <c r="N33" s="73">
        <v>0</v>
      </c>
      <c r="O33" s="46">
        <v>0</v>
      </c>
      <c r="P33" s="46">
        <v>-76</v>
      </c>
      <c r="Q33" s="46">
        <v>0</v>
      </c>
      <c r="R33" s="46">
        <v>0</v>
      </c>
      <c r="S33" s="74">
        <v>0</v>
      </c>
      <c r="U33" s="73">
        <v>53.99</v>
      </c>
      <c r="V33" s="74">
        <v>-76</v>
      </c>
      <c r="W33">
        <v>52.06</v>
      </c>
      <c r="X33">
        <v>0</v>
      </c>
      <c r="Y33">
        <v>1.93</v>
      </c>
      <c r="Z33">
        <v>-76</v>
      </c>
    </row>
    <row r="34" spans="7:26">
      <c r="G34" t="s">
        <v>76</v>
      </c>
      <c r="H34" s="73">
        <v>125.33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-41</v>
      </c>
      <c r="Q34" s="46">
        <v>0</v>
      </c>
      <c r="R34" s="46">
        <v>0</v>
      </c>
      <c r="S34" s="74">
        <v>0</v>
      </c>
      <c r="U34" s="73">
        <v>125.33</v>
      </c>
      <c r="V34" s="74">
        <v>-41</v>
      </c>
      <c r="W34">
        <v>125.33</v>
      </c>
      <c r="X34">
        <v>0</v>
      </c>
      <c r="Y34">
        <v>0</v>
      </c>
      <c r="Z34">
        <v>-41</v>
      </c>
    </row>
    <row r="35" spans="7:26">
      <c r="G35" t="s">
        <v>77</v>
      </c>
      <c r="H35" s="73">
        <v>68.459999999999994</v>
      </c>
      <c r="I35" s="46">
        <v>0</v>
      </c>
      <c r="J35" s="46">
        <v>0</v>
      </c>
      <c r="K35" s="46">
        <v>0</v>
      </c>
      <c r="L35" s="46">
        <v>0</v>
      </c>
      <c r="M35" s="74">
        <v>4.72</v>
      </c>
      <c r="N35" s="73">
        <v>0</v>
      </c>
      <c r="O35" s="46">
        <v>0</v>
      </c>
      <c r="P35" s="46">
        <v>-37</v>
      </c>
      <c r="Q35" s="46">
        <v>0</v>
      </c>
      <c r="R35" s="46">
        <v>0</v>
      </c>
      <c r="S35" s="74">
        <v>0</v>
      </c>
      <c r="U35" s="73">
        <v>73.180000000000007</v>
      </c>
      <c r="V35" s="74">
        <v>-37</v>
      </c>
      <c r="W35">
        <v>68.459999999999994</v>
      </c>
      <c r="X35">
        <v>0</v>
      </c>
      <c r="Y35">
        <v>4.72</v>
      </c>
      <c r="Z35">
        <v>-37</v>
      </c>
    </row>
    <row r="36" spans="7:26">
      <c r="G36" t="s">
        <v>78</v>
      </c>
      <c r="H36" s="73">
        <v>55.92</v>
      </c>
      <c r="I36" s="46">
        <v>0</v>
      </c>
      <c r="J36" s="46">
        <v>0</v>
      </c>
      <c r="K36" s="46">
        <v>0</v>
      </c>
      <c r="L36" s="46">
        <v>0</v>
      </c>
      <c r="M36" s="74">
        <v>3.76</v>
      </c>
      <c r="N36" s="73">
        <v>0</v>
      </c>
      <c r="O36" s="46">
        <v>0</v>
      </c>
      <c r="P36" s="46">
        <v>-46</v>
      </c>
      <c r="Q36" s="46">
        <v>0</v>
      </c>
      <c r="R36" s="46">
        <v>0</v>
      </c>
      <c r="S36" s="74">
        <v>0</v>
      </c>
      <c r="U36" s="73">
        <v>59.68</v>
      </c>
      <c r="V36" s="74">
        <v>-46</v>
      </c>
      <c r="W36">
        <v>55.92</v>
      </c>
      <c r="X36">
        <v>0</v>
      </c>
      <c r="Y36">
        <v>3.76</v>
      </c>
      <c r="Z36">
        <v>-46</v>
      </c>
    </row>
    <row r="37" spans="7:26">
      <c r="G37" t="s">
        <v>79</v>
      </c>
      <c r="H37" s="73">
        <v>32.78</v>
      </c>
      <c r="I37" s="46">
        <v>0</v>
      </c>
      <c r="J37" s="46">
        <v>0</v>
      </c>
      <c r="K37" s="46">
        <v>0</v>
      </c>
      <c r="L37" s="46">
        <v>0</v>
      </c>
      <c r="M37" s="74">
        <v>4.03</v>
      </c>
      <c r="N37" s="73">
        <v>0</v>
      </c>
      <c r="O37" s="46">
        <v>0</v>
      </c>
      <c r="P37" s="46">
        <v>-68</v>
      </c>
      <c r="Q37" s="46">
        <v>0</v>
      </c>
      <c r="R37" s="46">
        <v>0</v>
      </c>
      <c r="S37" s="74">
        <v>0</v>
      </c>
      <c r="U37" s="73">
        <v>36.81</v>
      </c>
      <c r="V37" s="74">
        <v>-68</v>
      </c>
      <c r="W37">
        <v>32.78</v>
      </c>
      <c r="X37">
        <v>0</v>
      </c>
      <c r="Y37">
        <v>4.03</v>
      </c>
      <c r="Z37">
        <v>-68</v>
      </c>
    </row>
    <row r="38" spans="7:26">
      <c r="G38" t="s">
        <v>80</v>
      </c>
      <c r="H38" s="73">
        <v>11.57</v>
      </c>
      <c r="I38" s="46">
        <v>0</v>
      </c>
      <c r="J38" s="46">
        <v>0</v>
      </c>
      <c r="K38" s="46">
        <v>0</v>
      </c>
      <c r="L38" s="46">
        <v>0</v>
      </c>
      <c r="M38" s="74">
        <v>2.12</v>
      </c>
      <c r="N38" s="73">
        <v>0</v>
      </c>
      <c r="O38" s="46">
        <v>0</v>
      </c>
      <c r="P38" s="46">
        <v>-74</v>
      </c>
      <c r="Q38" s="46">
        <v>0</v>
      </c>
      <c r="R38" s="46">
        <v>0</v>
      </c>
      <c r="S38" s="74">
        <v>0</v>
      </c>
      <c r="U38" s="73">
        <v>13.69</v>
      </c>
      <c r="V38" s="74">
        <v>-74</v>
      </c>
      <c r="W38">
        <v>11.57</v>
      </c>
      <c r="X38">
        <v>0</v>
      </c>
      <c r="Y38">
        <v>2.12</v>
      </c>
      <c r="Z38">
        <v>-74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4.05</v>
      </c>
      <c r="N39" s="73">
        <v>0</v>
      </c>
      <c r="O39" s="46">
        <v>0</v>
      </c>
      <c r="P39" s="46">
        <v>-71</v>
      </c>
      <c r="Q39" s="46">
        <v>0</v>
      </c>
      <c r="R39" s="46">
        <v>0</v>
      </c>
      <c r="S39" s="74">
        <v>0</v>
      </c>
      <c r="U39" s="73">
        <v>4.05</v>
      </c>
      <c r="V39" s="74">
        <v>-71</v>
      </c>
      <c r="W39">
        <v>0</v>
      </c>
      <c r="X39">
        <v>0</v>
      </c>
      <c r="Y39">
        <v>4.05</v>
      </c>
      <c r="Z39">
        <v>-71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4.72</v>
      </c>
      <c r="N40" s="73">
        <v>0</v>
      </c>
      <c r="O40" s="46">
        <v>0</v>
      </c>
      <c r="P40" s="46">
        <v>-48</v>
      </c>
      <c r="Q40" s="46">
        <v>0</v>
      </c>
      <c r="R40" s="46">
        <v>0</v>
      </c>
      <c r="S40" s="74">
        <v>0</v>
      </c>
      <c r="U40" s="73">
        <v>4.72</v>
      </c>
      <c r="V40" s="74">
        <v>-48</v>
      </c>
      <c r="W40">
        <v>0</v>
      </c>
      <c r="X40">
        <v>0</v>
      </c>
      <c r="Y40">
        <v>4.72</v>
      </c>
      <c r="Z40">
        <v>-48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4.72</v>
      </c>
      <c r="N41" s="73">
        <v>0</v>
      </c>
      <c r="O41" s="46">
        <v>0</v>
      </c>
      <c r="P41" s="46">
        <v>-16</v>
      </c>
      <c r="Q41" s="46">
        <v>0</v>
      </c>
      <c r="R41" s="46">
        <v>0</v>
      </c>
      <c r="S41" s="74">
        <v>0</v>
      </c>
      <c r="U41" s="73">
        <v>4.72</v>
      </c>
      <c r="V41" s="74">
        <v>-16</v>
      </c>
      <c r="W41">
        <v>0</v>
      </c>
      <c r="X41">
        <v>0</v>
      </c>
      <c r="Y41">
        <v>4.72</v>
      </c>
      <c r="Z41">
        <v>-16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0.87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0.87</v>
      </c>
      <c r="V42" s="74">
        <v>0</v>
      </c>
      <c r="W42">
        <v>0</v>
      </c>
      <c r="X42">
        <v>0</v>
      </c>
      <c r="Y42">
        <v>0.87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0.1</v>
      </c>
      <c r="V44" s="74">
        <v>0</v>
      </c>
      <c r="W44">
        <v>0</v>
      </c>
      <c r="X44">
        <v>0</v>
      </c>
      <c r="Y44">
        <v>0.1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1.25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1.25</v>
      </c>
      <c r="V46" s="74">
        <v>0</v>
      </c>
      <c r="W46">
        <v>0</v>
      </c>
      <c r="X46">
        <v>0</v>
      </c>
      <c r="Y46">
        <v>1.25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2.12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2.12</v>
      </c>
      <c r="V50" s="74">
        <v>0</v>
      </c>
      <c r="W50">
        <v>0</v>
      </c>
      <c r="X50">
        <v>0</v>
      </c>
      <c r="Y50">
        <v>2.12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3.57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3.57</v>
      </c>
      <c r="V51" s="74">
        <v>0</v>
      </c>
      <c r="W51">
        <v>0</v>
      </c>
      <c r="X51">
        <v>0</v>
      </c>
      <c r="Y51">
        <v>3.57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4.05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4.05</v>
      </c>
      <c r="V52" s="74">
        <v>0</v>
      </c>
      <c r="W52">
        <v>0</v>
      </c>
      <c r="X52">
        <v>0</v>
      </c>
      <c r="Y52">
        <v>4.05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3.47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3.47</v>
      </c>
      <c r="V54" s="74">
        <v>0</v>
      </c>
      <c r="W54">
        <v>0</v>
      </c>
      <c r="X54">
        <v>0</v>
      </c>
      <c r="Y54">
        <v>3.47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4.72</v>
      </c>
      <c r="V55" s="74">
        <v>0</v>
      </c>
      <c r="W55">
        <v>0</v>
      </c>
      <c r="X55">
        <v>0</v>
      </c>
      <c r="Y55">
        <v>4.72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1.35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1.35</v>
      </c>
      <c r="V56" s="74">
        <v>0</v>
      </c>
      <c r="W56">
        <v>0</v>
      </c>
      <c r="X56">
        <v>0</v>
      </c>
      <c r="Y56">
        <v>1.35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4.72</v>
      </c>
      <c r="N57" s="73">
        <v>0</v>
      </c>
      <c r="O57" s="46">
        <v>0</v>
      </c>
      <c r="P57" s="46">
        <v>-23</v>
      </c>
      <c r="Q57" s="46">
        <v>0</v>
      </c>
      <c r="R57" s="46">
        <v>0</v>
      </c>
      <c r="S57" s="74">
        <v>0</v>
      </c>
      <c r="U57" s="73">
        <v>4.72</v>
      </c>
      <c r="V57" s="74">
        <v>-23</v>
      </c>
      <c r="W57">
        <v>0</v>
      </c>
      <c r="X57">
        <v>0</v>
      </c>
      <c r="Y57">
        <v>4.72</v>
      </c>
      <c r="Z57">
        <v>-23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2.31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2.31</v>
      </c>
      <c r="V59" s="74">
        <v>0</v>
      </c>
      <c r="W59">
        <v>0</v>
      </c>
      <c r="X59">
        <v>0</v>
      </c>
      <c r="Y59">
        <v>2.31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3.86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3.86</v>
      </c>
      <c r="V60" s="74">
        <v>0</v>
      </c>
      <c r="W60">
        <v>0</v>
      </c>
      <c r="X60">
        <v>0</v>
      </c>
      <c r="Y60">
        <v>3.86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1.83</v>
      </c>
      <c r="V61" s="74">
        <v>0</v>
      </c>
      <c r="W61">
        <v>0</v>
      </c>
      <c r="X61">
        <v>0</v>
      </c>
      <c r="Y61">
        <v>1.83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4.05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4.05</v>
      </c>
      <c r="V62" s="74">
        <v>0</v>
      </c>
      <c r="W62">
        <v>0</v>
      </c>
      <c r="X62">
        <v>0</v>
      </c>
      <c r="Y62">
        <v>4.05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4.72</v>
      </c>
      <c r="V63" s="74">
        <v>0</v>
      </c>
      <c r="W63">
        <v>0</v>
      </c>
      <c r="X63">
        <v>0</v>
      </c>
      <c r="Y63">
        <v>4.72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4.72</v>
      </c>
      <c r="V64" s="74">
        <v>0</v>
      </c>
      <c r="W64">
        <v>0</v>
      </c>
      <c r="X64">
        <v>0</v>
      </c>
      <c r="Y64">
        <v>4.72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4.72</v>
      </c>
      <c r="V65" s="74">
        <v>0</v>
      </c>
      <c r="W65">
        <v>0</v>
      </c>
      <c r="X65">
        <v>0</v>
      </c>
      <c r="Y65">
        <v>4.72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8.68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8.68</v>
      </c>
      <c r="V68" s="74">
        <v>0</v>
      </c>
      <c r="W68">
        <v>0</v>
      </c>
      <c r="X68">
        <v>0</v>
      </c>
      <c r="Y68">
        <v>0</v>
      </c>
      <c r="Z68">
        <v>8.68</v>
      </c>
    </row>
    <row r="69" spans="7:26">
      <c r="G69" t="s">
        <v>111</v>
      </c>
      <c r="H69" s="73">
        <v>32.78</v>
      </c>
      <c r="I69" s="46">
        <v>11.76</v>
      </c>
      <c r="J69" s="46">
        <v>37.6</v>
      </c>
      <c r="K69" s="46">
        <v>0</v>
      </c>
      <c r="L69" s="46">
        <v>0</v>
      </c>
      <c r="M69" s="74">
        <v>0.28999999999999998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82.43</v>
      </c>
      <c r="V69" s="74">
        <v>0</v>
      </c>
      <c r="W69">
        <v>32.78</v>
      </c>
      <c r="X69">
        <v>11.76</v>
      </c>
      <c r="Y69">
        <v>0.28999999999999998</v>
      </c>
      <c r="Z69">
        <v>37.6</v>
      </c>
    </row>
    <row r="70" spans="7:26">
      <c r="G70" t="s">
        <v>112</v>
      </c>
      <c r="H70" s="73">
        <v>78.09</v>
      </c>
      <c r="I70" s="46">
        <v>73.75</v>
      </c>
      <c r="J70" s="46">
        <v>69.42</v>
      </c>
      <c r="K70" s="46">
        <v>0</v>
      </c>
      <c r="L70" s="46">
        <v>0</v>
      </c>
      <c r="M70" s="74">
        <v>2.2200000000000002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223.48</v>
      </c>
      <c r="V70" s="74">
        <v>0</v>
      </c>
      <c r="W70">
        <v>78.09</v>
      </c>
      <c r="X70">
        <v>73.75</v>
      </c>
      <c r="Y70">
        <v>2.2200000000000002</v>
      </c>
      <c r="Z70">
        <v>69.42</v>
      </c>
    </row>
    <row r="71" spans="7:26">
      <c r="G71" t="s">
        <v>113</v>
      </c>
      <c r="H71" s="73">
        <v>20.25</v>
      </c>
      <c r="I71" s="46">
        <v>15.58</v>
      </c>
      <c r="J71" s="46">
        <v>36.880000000000003</v>
      </c>
      <c r="K71" s="46">
        <v>0</v>
      </c>
      <c r="L71" s="46">
        <v>0</v>
      </c>
      <c r="M71" s="74">
        <v>1.49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74.2</v>
      </c>
      <c r="V71" s="74">
        <v>0</v>
      </c>
      <c r="W71">
        <v>20.25</v>
      </c>
      <c r="X71">
        <v>15.58</v>
      </c>
      <c r="Y71">
        <v>1.49</v>
      </c>
      <c r="Z71">
        <v>36.880000000000003</v>
      </c>
    </row>
    <row r="72" spans="7:26">
      <c r="G72" t="s">
        <v>114</v>
      </c>
      <c r="H72" s="73">
        <v>5.62</v>
      </c>
      <c r="I72" s="46">
        <v>3.6</v>
      </c>
      <c r="J72" s="46">
        <v>4.2300000000000004</v>
      </c>
      <c r="K72" s="46">
        <v>0</v>
      </c>
      <c r="L72" s="46">
        <v>0</v>
      </c>
      <c r="M72" s="74">
        <v>0.17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13.62</v>
      </c>
      <c r="V72" s="74">
        <v>0</v>
      </c>
      <c r="W72">
        <v>5.62</v>
      </c>
      <c r="X72">
        <v>3.6</v>
      </c>
      <c r="Y72">
        <v>0.17</v>
      </c>
      <c r="Z72">
        <v>4.2300000000000004</v>
      </c>
    </row>
    <row r="73" spans="7:26">
      <c r="G73" t="s">
        <v>115</v>
      </c>
      <c r="H73" s="73">
        <v>0.02</v>
      </c>
      <c r="I73" s="46">
        <v>0.01</v>
      </c>
      <c r="J73" s="46">
        <v>0.02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0.05</v>
      </c>
      <c r="V73" s="74">
        <v>0</v>
      </c>
      <c r="W73">
        <v>0.02</v>
      </c>
      <c r="X73">
        <v>0.01</v>
      </c>
      <c r="Y73">
        <v>0</v>
      </c>
      <c r="Z73">
        <v>0.02</v>
      </c>
    </row>
    <row r="74" spans="7:26">
      <c r="G74" t="s">
        <v>116</v>
      </c>
      <c r="H74" s="73">
        <v>4.01</v>
      </c>
      <c r="I74" s="46">
        <v>2.68</v>
      </c>
      <c r="J74" s="46">
        <v>2.2799999999999998</v>
      </c>
      <c r="K74" s="46">
        <v>0</v>
      </c>
      <c r="L74" s="46">
        <v>0</v>
      </c>
      <c r="M74" s="74">
        <v>7.0000000000000007E-2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9.0399999999999991</v>
      </c>
      <c r="V74" s="74">
        <v>0</v>
      </c>
      <c r="W74">
        <v>4.01</v>
      </c>
      <c r="X74">
        <v>2.68</v>
      </c>
      <c r="Y74">
        <v>7.0000000000000007E-2</v>
      </c>
      <c r="Z74">
        <v>2.2799999999999998</v>
      </c>
    </row>
    <row r="75" spans="7:26">
      <c r="G75" t="s">
        <v>117</v>
      </c>
      <c r="H75" s="73">
        <v>22.13</v>
      </c>
      <c r="I75" s="46">
        <v>16.72</v>
      </c>
      <c r="J75" s="46">
        <v>7.77</v>
      </c>
      <c r="K75" s="46">
        <v>0</v>
      </c>
      <c r="L75" s="46">
        <v>0</v>
      </c>
      <c r="M75" s="74">
        <v>0.49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47.11</v>
      </c>
      <c r="V75" s="74">
        <v>0</v>
      </c>
      <c r="W75">
        <v>22.13</v>
      </c>
      <c r="X75">
        <v>16.72</v>
      </c>
      <c r="Y75">
        <v>0.49</v>
      </c>
      <c r="Z75">
        <v>7.77</v>
      </c>
    </row>
    <row r="76" spans="7:26">
      <c r="G76" t="s">
        <v>118</v>
      </c>
      <c r="H76" s="73">
        <v>14.94</v>
      </c>
      <c r="I76" s="46">
        <v>17.02</v>
      </c>
      <c r="J76" s="46">
        <v>8.39</v>
      </c>
      <c r="K76" s="46">
        <v>0</v>
      </c>
      <c r="L76" s="46">
        <v>0</v>
      </c>
      <c r="M76" s="74">
        <v>0.44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40.79</v>
      </c>
      <c r="V76" s="74">
        <v>0</v>
      </c>
      <c r="W76">
        <v>14.94</v>
      </c>
      <c r="X76">
        <v>17.02</v>
      </c>
      <c r="Y76">
        <v>0.44</v>
      </c>
      <c r="Z76">
        <v>8.39</v>
      </c>
    </row>
    <row r="77" spans="7:26">
      <c r="G77" t="s">
        <v>119</v>
      </c>
      <c r="H77" s="73">
        <v>38.159999999999997</v>
      </c>
      <c r="I77" s="46">
        <v>22.14</v>
      </c>
      <c r="J77" s="46">
        <v>12.22</v>
      </c>
      <c r="K77" s="46">
        <v>0</v>
      </c>
      <c r="L77" s="46">
        <v>0</v>
      </c>
      <c r="M77" s="74">
        <v>0.49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73.010000000000005</v>
      </c>
      <c r="V77" s="74">
        <v>0</v>
      </c>
      <c r="W77">
        <v>38.159999999999997</v>
      </c>
      <c r="X77">
        <v>22.14</v>
      </c>
      <c r="Y77">
        <v>0.49</v>
      </c>
      <c r="Z77">
        <v>12.22</v>
      </c>
    </row>
    <row r="78" spans="7:26">
      <c r="G78" t="s">
        <v>120</v>
      </c>
      <c r="H78" s="73">
        <v>44.13</v>
      </c>
      <c r="I78" s="46">
        <v>18.940000000000001</v>
      </c>
      <c r="J78" s="46">
        <v>11.72</v>
      </c>
      <c r="K78" s="46">
        <v>0</v>
      </c>
      <c r="L78" s="46">
        <v>0</v>
      </c>
      <c r="M78" s="74">
        <v>0.98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75.77</v>
      </c>
      <c r="V78" s="74">
        <v>0</v>
      </c>
      <c r="W78">
        <v>44.13</v>
      </c>
      <c r="X78">
        <v>18.940000000000001</v>
      </c>
      <c r="Y78">
        <v>0.98</v>
      </c>
      <c r="Z78">
        <v>11.72</v>
      </c>
    </row>
    <row r="79" spans="7:26">
      <c r="G79" t="s">
        <v>121</v>
      </c>
      <c r="H79" s="73">
        <v>32.78</v>
      </c>
      <c r="I79" s="46">
        <v>33.17</v>
      </c>
      <c r="J79" s="46">
        <v>6.75</v>
      </c>
      <c r="K79" s="46">
        <v>0</v>
      </c>
      <c r="L79" s="46">
        <v>0</v>
      </c>
      <c r="M79" s="74">
        <v>0.48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73.180000000000007</v>
      </c>
      <c r="V79" s="74">
        <v>0</v>
      </c>
      <c r="W79">
        <v>32.78</v>
      </c>
      <c r="X79">
        <v>33.17</v>
      </c>
      <c r="Y79">
        <v>0.48</v>
      </c>
      <c r="Z79">
        <v>6.75</v>
      </c>
    </row>
    <row r="80" spans="7:26">
      <c r="G80" t="s">
        <v>122</v>
      </c>
      <c r="H80" s="73">
        <v>20.25</v>
      </c>
      <c r="I80" s="46">
        <v>0</v>
      </c>
      <c r="J80" s="46">
        <v>0</v>
      </c>
      <c r="K80" s="46">
        <v>0</v>
      </c>
      <c r="L80" s="46">
        <v>0</v>
      </c>
      <c r="M80" s="74">
        <v>2.31</v>
      </c>
      <c r="N80" s="73">
        <v>0</v>
      </c>
      <c r="O80" s="46">
        <v>0</v>
      </c>
      <c r="P80" s="46">
        <v>-13</v>
      </c>
      <c r="Q80" s="46">
        <v>0</v>
      </c>
      <c r="R80" s="46">
        <v>0</v>
      </c>
      <c r="S80" s="74">
        <v>0</v>
      </c>
      <c r="U80" s="73">
        <v>22.56</v>
      </c>
      <c r="V80" s="74">
        <v>-13</v>
      </c>
      <c r="W80">
        <v>20.25</v>
      </c>
      <c r="X80">
        <v>0</v>
      </c>
      <c r="Y80">
        <v>2.31</v>
      </c>
      <c r="Z80">
        <v>-13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2.5099999999999998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2.5099999999999998</v>
      </c>
      <c r="V81" s="74">
        <v>0</v>
      </c>
      <c r="W81">
        <v>0</v>
      </c>
      <c r="X81">
        <v>0</v>
      </c>
      <c r="Y81">
        <v>2.5099999999999998</v>
      </c>
      <c r="Z81">
        <v>0</v>
      </c>
    </row>
    <row r="82" spans="7:26">
      <c r="G82" t="s">
        <v>124</v>
      </c>
      <c r="H82" s="73">
        <v>7.72</v>
      </c>
      <c r="I82" s="46">
        <v>0</v>
      </c>
      <c r="J82" s="46">
        <v>0</v>
      </c>
      <c r="K82" s="46">
        <v>0</v>
      </c>
      <c r="L82" s="46">
        <v>0</v>
      </c>
      <c r="M82" s="74">
        <v>4.72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12.44</v>
      </c>
      <c r="V82" s="74">
        <v>0</v>
      </c>
      <c r="W82">
        <v>7.72</v>
      </c>
      <c r="X82">
        <v>0</v>
      </c>
      <c r="Y82">
        <v>4.72</v>
      </c>
      <c r="Z82">
        <v>0</v>
      </c>
    </row>
    <row r="83" spans="7:26">
      <c r="G83" t="s">
        <v>125</v>
      </c>
      <c r="H83" s="73">
        <v>11.57</v>
      </c>
      <c r="I83" s="46">
        <v>0</v>
      </c>
      <c r="J83" s="46">
        <v>0</v>
      </c>
      <c r="K83" s="46">
        <v>0</v>
      </c>
      <c r="L83" s="46">
        <v>0</v>
      </c>
      <c r="M83" s="74">
        <v>4.72</v>
      </c>
      <c r="N83" s="73">
        <v>0</v>
      </c>
      <c r="O83" s="46">
        <v>0</v>
      </c>
      <c r="P83" s="46">
        <v>-3</v>
      </c>
      <c r="Q83" s="46">
        <v>0</v>
      </c>
      <c r="R83" s="46">
        <v>0</v>
      </c>
      <c r="S83" s="74">
        <v>0</v>
      </c>
      <c r="U83" s="73">
        <v>16.29</v>
      </c>
      <c r="V83" s="74">
        <v>-3</v>
      </c>
      <c r="W83">
        <v>11.57</v>
      </c>
      <c r="X83">
        <v>0</v>
      </c>
      <c r="Y83">
        <v>4.72</v>
      </c>
      <c r="Z83">
        <v>-3</v>
      </c>
    </row>
    <row r="84" spans="7:26">
      <c r="G84" t="s">
        <v>126</v>
      </c>
      <c r="H84" s="73">
        <v>57.85</v>
      </c>
      <c r="I84" s="46">
        <v>0</v>
      </c>
      <c r="J84" s="46">
        <v>0</v>
      </c>
      <c r="K84" s="46">
        <v>0</v>
      </c>
      <c r="L84" s="46">
        <v>0</v>
      </c>
      <c r="M84" s="74">
        <v>4.72</v>
      </c>
      <c r="N84" s="73">
        <v>0</v>
      </c>
      <c r="O84" s="46">
        <v>0</v>
      </c>
      <c r="P84" s="46">
        <v>-26.8</v>
      </c>
      <c r="Q84" s="46">
        <v>0</v>
      </c>
      <c r="R84" s="46">
        <v>0</v>
      </c>
      <c r="S84" s="74">
        <v>0</v>
      </c>
      <c r="U84" s="73">
        <v>62.57</v>
      </c>
      <c r="V84" s="74">
        <v>-26.8</v>
      </c>
      <c r="W84">
        <v>57.85</v>
      </c>
      <c r="X84">
        <v>0</v>
      </c>
      <c r="Y84">
        <v>4.72</v>
      </c>
      <c r="Z84">
        <v>-26.8</v>
      </c>
    </row>
    <row r="85" spans="7:26">
      <c r="G85" t="s">
        <v>127</v>
      </c>
      <c r="H85" s="73">
        <v>44.35</v>
      </c>
      <c r="I85" s="46">
        <v>0</v>
      </c>
      <c r="J85" s="46">
        <v>0</v>
      </c>
      <c r="K85" s="46">
        <v>0</v>
      </c>
      <c r="L85" s="46">
        <v>0</v>
      </c>
      <c r="M85" s="74">
        <v>4.72</v>
      </c>
      <c r="N85" s="73">
        <v>0</v>
      </c>
      <c r="O85" s="46">
        <v>0</v>
      </c>
      <c r="P85" s="46">
        <v>-16</v>
      </c>
      <c r="Q85" s="46">
        <v>0</v>
      </c>
      <c r="R85" s="46">
        <v>0</v>
      </c>
      <c r="S85" s="74">
        <v>0</v>
      </c>
      <c r="U85" s="73">
        <v>49.07</v>
      </c>
      <c r="V85" s="74">
        <v>-16</v>
      </c>
      <c r="W85">
        <v>44.35</v>
      </c>
      <c r="X85">
        <v>0</v>
      </c>
      <c r="Y85">
        <v>4.72</v>
      </c>
      <c r="Z85">
        <v>-16</v>
      </c>
    </row>
    <row r="86" spans="7:26">
      <c r="G86" t="s">
        <v>128</v>
      </c>
      <c r="H86" s="73">
        <v>25.07</v>
      </c>
      <c r="I86" s="46">
        <v>0</v>
      </c>
      <c r="J86" s="46">
        <v>0</v>
      </c>
      <c r="K86" s="46">
        <v>0</v>
      </c>
      <c r="L86" s="46">
        <v>0</v>
      </c>
      <c r="M86" s="74">
        <v>4.72</v>
      </c>
      <c r="N86" s="73">
        <v>0</v>
      </c>
      <c r="O86" s="46">
        <v>-10</v>
      </c>
      <c r="P86" s="46">
        <v>0</v>
      </c>
      <c r="Q86" s="46">
        <v>0</v>
      </c>
      <c r="R86" s="46">
        <v>0</v>
      </c>
      <c r="S86" s="74">
        <v>0</v>
      </c>
      <c r="U86" s="73">
        <v>29.79</v>
      </c>
      <c r="V86" s="74">
        <v>-10</v>
      </c>
      <c r="W86">
        <v>25.07</v>
      </c>
      <c r="X86">
        <v>-10</v>
      </c>
      <c r="Y86">
        <v>4.72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4.72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4.72</v>
      </c>
      <c r="V87" s="74">
        <v>0</v>
      </c>
      <c r="W87">
        <v>0</v>
      </c>
      <c r="X87">
        <v>0</v>
      </c>
      <c r="Y87">
        <v>4.72</v>
      </c>
      <c r="Z87">
        <v>0</v>
      </c>
    </row>
    <row r="88" spans="7:26">
      <c r="G88" t="s">
        <v>130</v>
      </c>
      <c r="H88" s="73">
        <v>7.72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12.44</v>
      </c>
      <c r="V88" s="74">
        <v>0</v>
      </c>
      <c r="W88">
        <v>7.72</v>
      </c>
      <c r="X88">
        <v>0</v>
      </c>
      <c r="Y88">
        <v>4.72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4.72</v>
      </c>
      <c r="V89" s="74">
        <v>0</v>
      </c>
      <c r="W89">
        <v>0</v>
      </c>
      <c r="X89">
        <v>0</v>
      </c>
      <c r="Y89">
        <v>4.72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3.66</v>
      </c>
      <c r="N90" s="73">
        <v>0</v>
      </c>
      <c r="O90" s="46">
        <v>0</v>
      </c>
      <c r="P90" s="46">
        <v>-3</v>
      </c>
      <c r="Q90" s="46">
        <v>0</v>
      </c>
      <c r="R90" s="46">
        <v>0</v>
      </c>
      <c r="S90" s="74">
        <v>0</v>
      </c>
      <c r="U90" s="73">
        <v>3.66</v>
      </c>
      <c r="V90" s="74">
        <v>-3</v>
      </c>
      <c r="W90">
        <v>0</v>
      </c>
      <c r="X90">
        <v>0</v>
      </c>
      <c r="Y90">
        <v>3.66</v>
      </c>
      <c r="Z90">
        <v>-3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2.2200000000000002</v>
      </c>
      <c r="N91" s="73">
        <v>0</v>
      </c>
      <c r="O91" s="46">
        <v>0</v>
      </c>
      <c r="P91" s="46">
        <v>-12</v>
      </c>
      <c r="Q91" s="46">
        <v>0</v>
      </c>
      <c r="R91" s="46">
        <v>0</v>
      </c>
      <c r="S91" s="74">
        <v>0</v>
      </c>
      <c r="U91" s="73">
        <v>2.2200000000000002</v>
      </c>
      <c r="V91" s="74">
        <v>-12</v>
      </c>
      <c r="W91">
        <v>0</v>
      </c>
      <c r="X91">
        <v>0</v>
      </c>
      <c r="Y91">
        <v>2.2200000000000002</v>
      </c>
      <c r="Z91">
        <v>-12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2.31</v>
      </c>
      <c r="N92" s="73">
        <v>0</v>
      </c>
      <c r="O92" s="46">
        <v>0</v>
      </c>
      <c r="P92" s="46">
        <v>-21</v>
      </c>
      <c r="Q92" s="46">
        <v>0</v>
      </c>
      <c r="R92" s="46">
        <v>0</v>
      </c>
      <c r="S92" s="74">
        <v>0</v>
      </c>
      <c r="U92" s="73">
        <v>2.31</v>
      </c>
      <c r="V92" s="74">
        <v>-21</v>
      </c>
      <c r="W92">
        <v>0</v>
      </c>
      <c r="X92">
        <v>0</v>
      </c>
      <c r="Y92">
        <v>2.31</v>
      </c>
      <c r="Z92">
        <v>-21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-28</v>
      </c>
      <c r="Q93" s="46">
        <v>0</v>
      </c>
      <c r="R93" s="46">
        <v>0</v>
      </c>
      <c r="S93" s="74">
        <v>0</v>
      </c>
      <c r="U93" s="73">
        <v>0</v>
      </c>
      <c r="V93" s="74">
        <v>-28</v>
      </c>
      <c r="W93">
        <v>0</v>
      </c>
      <c r="X93">
        <v>0</v>
      </c>
      <c r="Y93">
        <v>0</v>
      </c>
      <c r="Z93">
        <v>-28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1.45</v>
      </c>
      <c r="N94" s="73">
        <v>0</v>
      </c>
      <c r="O94" s="46">
        <v>0</v>
      </c>
      <c r="P94" s="46">
        <v>-84</v>
      </c>
      <c r="Q94" s="46">
        <v>0</v>
      </c>
      <c r="R94" s="46">
        <v>0</v>
      </c>
      <c r="S94" s="74">
        <v>0</v>
      </c>
      <c r="U94" s="73">
        <v>1.45</v>
      </c>
      <c r="V94" s="74">
        <v>-84</v>
      </c>
      <c r="W94">
        <v>0</v>
      </c>
      <c r="X94">
        <v>0</v>
      </c>
      <c r="Y94">
        <v>1.45</v>
      </c>
      <c r="Z94">
        <v>-84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3.09</v>
      </c>
      <c r="N95" s="73">
        <v>0</v>
      </c>
      <c r="O95" s="46">
        <v>0</v>
      </c>
      <c r="P95" s="46">
        <v>-28</v>
      </c>
      <c r="Q95" s="46">
        <v>0</v>
      </c>
      <c r="R95" s="46">
        <v>0</v>
      </c>
      <c r="S95" s="74">
        <v>0</v>
      </c>
      <c r="U95" s="73">
        <v>3.09</v>
      </c>
      <c r="V95" s="74">
        <v>-28</v>
      </c>
      <c r="W95">
        <v>0</v>
      </c>
      <c r="X95">
        <v>0</v>
      </c>
      <c r="Y95">
        <v>3.09</v>
      </c>
      <c r="Z95">
        <v>-28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1.74</v>
      </c>
      <c r="N96" s="73">
        <v>0</v>
      </c>
      <c r="O96" s="46">
        <v>0</v>
      </c>
      <c r="P96" s="46">
        <v>-1</v>
      </c>
      <c r="Q96" s="46">
        <v>0</v>
      </c>
      <c r="R96" s="46">
        <v>0</v>
      </c>
      <c r="S96" s="74">
        <v>0</v>
      </c>
      <c r="U96" s="73">
        <v>1.74</v>
      </c>
      <c r="V96" s="74">
        <v>-1</v>
      </c>
      <c r="W96">
        <v>0</v>
      </c>
      <c r="X96">
        <v>0</v>
      </c>
      <c r="Y96">
        <v>1.74</v>
      </c>
      <c r="Z96">
        <v>-1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2.6</v>
      </c>
      <c r="N97" s="73">
        <v>0</v>
      </c>
      <c r="O97" s="46">
        <v>0</v>
      </c>
      <c r="P97" s="46">
        <v>-18</v>
      </c>
      <c r="Q97" s="46">
        <v>0</v>
      </c>
      <c r="R97" s="46">
        <v>0</v>
      </c>
      <c r="S97" s="74">
        <v>0</v>
      </c>
      <c r="U97" s="73">
        <v>2.6</v>
      </c>
      <c r="V97" s="74">
        <v>-18</v>
      </c>
      <c r="W97">
        <v>0</v>
      </c>
      <c r="X97">
        <v>0</v>
      </c>
      <c r="Y97">
        <v>2.6</v>
      </c>
      <c r="Z97">
        <v>-18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0.48</v>
      </c>
      <c r="N98" s="73">
        <v>0</v>
      </c>
      <c r="O98" s="46">
        <v>0</v>
      </c>
      <c r="P98" s="46">
        <v>-30</v>
      </c>
      <c r="Q98" s="46">
        <v>0</v>
      </c>
      <c r="R98" s="46">
        <v>0</v>
      </c>
      <c r="S98" s="74">
        <v>0</v>
      </c>
      <c r="U98" s="73">
        <v>0.48</v>
      </c>
      <c r="V98" s="74">
        <v>-30</v>
      </c>
      <c r="W98">
        <v>0</v>
      </c>
      <c r="X98">
        <v>0</v>
      </c>
      <c r="Y98">
        <v>0.48</v>
      </c>
      <c r="Z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0.25810749999999999</v>
      </c>
      <c r="I99" s="69">
        <f t="shared" ref="I99:BQ99" si="1">SUM(I3:I98)/4000</f>
        <v>5.3842500000000001E-2</v>
      </c>
      <c r="J99" s="69">
        <f t="shared" si="1"/>
        <v>5.1490000000000008E-2</v>
      </c>
      <c r="K99" s="69">
        <f t="shared" si="1"/>
        <v>0</v>
      </c>
      <c r="L99" s="69">
        <f t="shared" si="1"/>
        <v>0</v>
      </c>
      <c r="M99" s="69">
        <f t="shared" si="1"/>
        <v>4.5644999999999984E-2</v>
      </c>
      <c r="N99" s="68">
        <f t="shared" si="1"/>
        <v>0</v>
      </c>
      <c r="O99" s="69">
        <f t="shared" si="1"/>
        <v>-0.23175000000000001</v>
      </c>
      <c r="P99" s="69">
        <f t="shared" si="1"/>
        <v>-0.62776750000000003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0.40908499999999998</v>
      </c>
      <c r="V99" s="70">
        <f t="shared" si="1"/>
        <v>-0.85951750000000005</v>
      </c>
      <c r="W99">
        <f t="shared" si="1"/>
        <v>0.25810749999999999</v>
      </c>
      <c r="X99">
        <f t="shared" si="1"/>
        <v>-0.1779075</v>
      </c>
      <c r="Y99">
        <f t="shared" si="1"/>
        <v>4.5644999999999984E-2</v>
      </c>
      <c r="Z99">
        <f t="shared" si="1"/>
        <v>-0.5762775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7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W1" t="s">
        <v>528</v>
      </c>
      <c r="X1" t="s">
        <v>530</v>
      </c>
      <c r="Y1" t="s">
        <v>146</v>
      </c>
      <c r="Z1" t="s">
        <v>146</v>
      </c>
      <c r="AA1" t="s">
        <v>536</v>
      </c>
      <c r="AB1" t="s">
        <v>145</v>
      </c>
      <c r="AC1" t="s">
        <v>540</v>
      </c>
      <c r="AD1" t="s">
        <v>146</v>
      </c>
      <c r="AE1" t="s">
        <v>544</v>
      </c>
      <c r="AF1" t="s">
        <v>146</v>
      </c>
      <c r="AG1" t="s">
        <v>547</v>
      </c>
      <c r="AH1" t="s">
        <v>145</v>
      </c>
      <c r="AI1" t="s">
        <v>145</v>
      </c>
      <c r="AJ1" t="s">
        <v>551</v>
      </c>
      <c r="AK1" t="s">
        <v>553</v>
      </c>
      <c r="AL1" t="s">
        <v>555</v>
      </c>
      <c r="AM1" t="s">
        <v>557</v>
      </c>
      <c r="AN1" t="s">
        <v>146</v>
      </c>
      <c r="AO1" t="s">
        <v>145</v>
      </c>
      <c r="AP1" t="s">
        <v>563</v>
      </c>
      <c r="AQ1" t="s">
        <v>565</v>
      </c>
      <c r="AR1" t="s">
        <v>146</v>
      </c>
    </row>
    <row r="2" spans="1:4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45253</v>
      </c>
      <c r="W2" s="28" t="s">
        <v>149</v>
      </c>
      <c r="X2" t="s">
        <v>358</v>
      </c>
      <c r="Y2" t="s">
        <v>532</v>
      </c>
      <c r="Z2" t="s">
        <v>534</v>
      </c>
      <c r="AA2" t="s">
        <v>369</v>
      </c>
      <c r="AB2" t="s">
        <v>538</v>
      </c>
      <c r="AC2" t="s">
        <v>146</v>
      </c>
      <c r="AD2" t="s">
        <v>542</v>
      </c>
      <c r="AE2" t="s">
        <v>148</v>
      </c>
      <c r="AF2" t="s">
        <v>542</v>
      </c>
      <c r="AG2" t="s">
        <v>369</v>
      </c>
      <c r="AH2" t="s">
        <v>538</v>
      </c>
      <c r="AI2" t="s">
        <v>532</v>
      </c>
      <c r="AJ2" t="s">
        <v>145</v>
      </c>
      <c r="AK2" t="s">
        <v>146</v>
      </c>
      <c r="AL2" t="s">
        <v>146</v>
      </c>
      <c r="AM2" t="s">
        <v>558</v>
      </c>
      <c r="AN2" t="s">
        <v>560</v>
      </c>
      <c r="AO2" t="s">
        <v>532</v>
      </c>
      <c r="AP2" t="s">
        <v>145</v>
      </c>
      <c r="AQ2" t="s">
        <v>146</v>
      </c>
      <c r="AR2" t="s">
        <v>567</v>
      </c>
    </row>
    <row r="3" spans="1:4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2.76</v>
      </c>
      <c r="K3" s="53">
        <v>0</v>
      </c>
      <c r="L3" s="53">
        <v>1.93</v>
      </c>
      <c r="M3" s="72">
        <v>0</v>
      </c>
      <c r="N3" s="71">
        <v>181.5</v>
      </c>
      <c r="O3" s="53">
        <v>384.17</v>
      </c>
      <c r="P3" s="53">
        <v>0</v>
      </c>
      <c r="Q3" s="53">
        <v>0</v>
      </c>
      <c r="R3" s="53">
        <v>0</v>
      </c>
      <c r="S3" s="72">
        <v>0</v>
      </c>
      <c r="T3" t="s">
        <v>569</v>
      </c>
      <c r="W3">
        <v>2.76</v>
      </c>
      <c r="X3">
        <v>0.48</v>
      </c>
      <c r="Y3">
        <v>34.17</v>
      </c>
      <c r="Z3">
        <v>0</v>
      </c>
      <c r="AA3">
        <v>1.93</v>
      </c>
      <c r="AB3">
        <v>0</v>
      </c>
      <c r="AC3">
        <v>0</v>
      </c>
      <c r="AD3">
        <v>100</v>
      </c>
      <c r="AE3">
        <v>0</v>
      </c>
      <c r="AF3">
        <v>0</v>
      </c>
      <c r="AG3">
        <v>0</v>
      </c>
      <c r="AH3">
        <v>0</v>
      </c>
      <c r="AI3">
        <v>79.489999999999995</v>
      </c>
      <c r="AJ3">
        <v>48.2</v>
      </c>
      <c r="AK3">
        <v>0</v>
      </c>
      <c r="AL3">
        <v>0</v>
      </c>
      <c r="AM3">
        <v>0</v>
      </c>
      <c r="AN3">
        <v>100</v>
      </c>
      <c r="AO3">
        <v>102.01</v>
      </c>
      <c r="AP3">
        <v>48.2</v>
      </c>
      <c r="AQ3">
        <v>0</v>
      </c>
      <c r="AR3">
        <v>150</v>
      </c>
    </row>
    <row r="4" spans="1:44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2.76</v>
      </c>
      <c r="K4" s="46">
        <v>0</v>
      </c>
      <c r="L4" s="46">
        <v>1.93</v>
      </c>
      <c r="M4" s="74">
        <v>0</v>
      </c>
      <c r="N4" s="73">
        <v>181.5</v>
      </c>
      <c r="O4" s="46">
        <v>384.17</v>
      </c>
      <c r="P4" s="46">
        <v>0</v>
      </c>
      <c r="Q4" s="46">
        <v>0</v>
      </c>
      <c r="R4" s="46">
        <v>0</v>
      </c>
      <c r="S4" s="74">
        <v>0</v>
      </c>
      <c r="T4" t="s">
        <v>569</v>
      </c>
      <c r="W4">
        <v>2.76</v>
      </c>
      <c r="X4">
        <v>0.48</v>
      </c>
      <c r="Y4">
        <v>34.17</v>
      </c>
      <c r="Z4">
        <v>0</v>
      </c>
      <c r="AA4">
        <v>1.93</v>
      </c>
      <c r="AB4">
        <v>0</v>
      </c>
      <c r="AC4">
        <v>0</v>
      </c>
      <c r="AD4">
        <v>100</v>
      </c>
      <c r="AE4">
        <v>0</v>
      </c>
      <c r="AF4">
        <v>0</v>
      </c>
      <c r="AG4">
        <v>0</v>
      </c>
      <c r="AH4">
        <v>0</v>
      </c>
      <c r="AI4">
        <v>79.489999999999995</v>
      </c>
      <c r="AJ4">
        <v>48.2</v>
      </c>
      <c r="AK4">
        <v>0</v>
      </c>
      <c r="AL4">
        <v>0</v>
      </c>
      <c r="AM4">
        <v>0</v>
      </c>
      <c r="AN4">
        <v>100</v>
      </c>
      <c r="AO4">
        <v>102.01</v>
      </c>
      <c r="AP4">
        <v>48.2</v>
      </c>
      <c r="AQ4">
        <v>0</v>
      </c>
      <c r="AR4">
        <v>150</v>
      </c>
    </row>
    <row r="5" spans="1:44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2.76</v>
      </c>
      <c r="K5" s="46">
        <v>0</v>
      </c>
      <c r="L5" s="46">
        <v>1.93</v>
      </c>
      <c r="M5" s="74">
        <v>0</v>
      </c>
      <c r="N5" s="73">
        <v>181.5</v>
      </c>
      <c r="O5" s="46">
        <v>384.17</v>
      </c>
      <c r="P5" s="46">
        <v>0</v>
      </c>
      <c r="Q5" s="46">
        <v>0</v>
      </c>
      <c r="R5" s="46">
        <v>0</v>
      </c>
      <c r="S5" s="74">
        <v>0</v>
      </c>
      <c r="T5" t="s">
        <v>569</v>
      </c>
      <c r="W5">
        <v>2.76</v>
      </c>
      <c r="X5">
        <v>0.48</v>
      </c>
      <c r="Y5">
        <v>34.17</v>
      </c>
      <c r="Z5">
        <v>0</v>
      </c>
      <c r="AA5">
        <v>1.93</v>
      </c>
      <c r="AB5">
        <v>0</v>
      </c>
      <c r="AC5">
        <v>0</v>
      </c>
      <c r="AD5">
        <v>100</v>
      </c>
      <c r="AE5">
        <v>0</v>
      </c>
      <c r="AF5">
        <v>0</v>
      </c>
      <c r="AG5">
        <v>0</v>
      </c>
      <c r="AH5">
        <v>0</v>
      </c>
      <c r="AI5">
        <v>79.489999999999995</v>
      </c>
      <c r="AJ5">
        <v>48.2</v>
      </c>
      <c r="AK5">
        <v>0</v>
      </c>
      <c r="AL5">
        <v>0</v>
      </c>
      <c r="AM5">
        <v>0</v>
      </c>
      <c r="AN5">
        <v>100</v>
      </c>
      <c r="AO5">
        <v>102.01</v>
      </c>
      <c r="AP5">
        <v>48.2</v>
      </c>
      <c r="AQ5">
        <v>0</v>
      </c>
      <c r="AR5">
        <v>150</v>
      </c>
    </row>
    <row r="6" spans="1:44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2.76</v>
      </c>
      <c r="K6" s="46">
        <v>0</v>
      </c>
      <c r="L6" s="46">
        <v>1.93</v>
      </c>
      <c r="M6" s="74">
        <v>0</v>
      </c>
      <c r="N6" s="73">
        <v>181.5</v>
      </c>
      <c r="O6" s="46">
        <v>384.17</v>
      </c>
      <c r="P6" s="46">
        <v>0</v>
      </c>
      <c r="Q6" s="46">
        <v>0</v>
      </c>
      <c r="R6" s="46">
        <v>0</v>
      </c>
      <c r="S6" s="74">
        <v>0</v>
      </c>
      <c r="W6">
        <v>2.76</v>
      </c>
      <c r="X6">
        <v>0.48</v>
      </c>
      <c r="Y6">
        <v>34.17</v>
      </c>
      <c r="Z6">
        <v>0</v>
      </c>
      <c r="AA6">
        <v>1.93</v>
      </c>
      <c r="AB6">
        <v>0</v>
      </c>
      <c r="AC6">
        <v>0</v>
      </c>
      <c r="AD6">
        <v>100</v>
      </c>
      <c r="AE6">
        <v>0</v>
      </c>
      <c r="AF6">
        <v>0</v>
      </c>
      <c r="AG6">
        <v>0</v>
      </c>
      <c r="AH6">
        <v>0</v>
      </c>
      <c r="AI6">
        <v>79.489999999999995</v>
      </c>
      <c r="AJ6">
        <v>48.2</v>
      </c>
      <c r="AK6">
        <v>0</v>
      </c>
      <c r="AL6">
        <v>0</v>
      </c>
      <c r="AM6">
        <v>0</v>
      </c>
      <c r="AN6">
        <v>100</v>
      </c>
      <c r="AO6">
        <v>102.01</v>
      </c>
      <c r="AP6">
        <v>48.2</v>
      </c>
      <c r="AQ6">
        <v>0</v>
      </c>
      <c r="AR6">
        <v>150</v>
      </c>
    </row>
    <row r="7" spans="1:44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2.76</v>
      </c>
      <c r="K7" s="46">
        <v>0</v>
      </c>
      <c r="L7" s="46">
        <v>1.93</v>
      </c>
      <c r="M7" s="74">
        <v>0</v>
      </c>
      <c r="N7" s="73">
        <v>181.5</v>
      </c>
      <c r="O7" s="46">
        <v>384.17</v>
      </c>
      <c r="P7" s="46">
        <v>0</v>
      </c>
      <c r="Q7" s="46">
        <v>0</v>
      </c>
      <c r="R7" s="46">
        <v>0</v>
      </c>
      <c r="S7" s="74">
        <v>0</v>
      </c>
      <c r="W7">
        <v>2.76</v>
      </c>
      <c r="X7">
        <v>0.48</v>
      </c>
      <c r="Y7">
        <v>34.17</v>
      </c>
      <c r="Z7">
        <v>0</v>
      </c>
      <c r="AA7">
        <v>1.93</v>
      </c>
      <c r="AB7">
        <v>0</v>
      </c>
      <c r="AC7">
        <v>0</v>
      </c>
      <c r="AD7">
        <v>100</v>
      </c>
      <c r="AE7">
        <v>0</v>
      </c>
      <c r="AF7">
        <v>0</v>
      </c>
      <c r="AG7">
        <v>0</v>
      </c>
      <c r="AH7">
        <v>0</v>
      </c>
      <c r="AI7">
        <v>79.489999999999995</v>
      </c>
      <c r="AJ7">
        <v>48.2</v>
      </c>
      <c r="AK7">
        <v>0</v>
      </c>
      <c r="AL7">
        <v>0</v>
      </c>
      <c r="AM7">
        <v>0</v>
      </c>
      <c r="AN7">
        <v>100</v>
      </c>
      <c r="AO7">
        <v>102.01</v>
      </c>
      <c r="AP7">
        <v>48.2</v>
      </c>
      <c r="AQ7">
        <v>0</v>
      </c>
      <c r="AR7">
        <v>150</v>
      </c>
    </row>
    <row r="8" spans="1:44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2.76</v>
      </c>
      <c r="K8" s="46">
        <v>0</v>
      </c>
      <c r="L8" s="46">
        <v>1.93</v>
      </c>
      <c r="M8" s="74">
        <v>0</v>
      </c>
      <c r="N8" s="73">
        <v>181.5</v>
      </c>
      <c r="O8" s="46">
        <v>384.17</v>
      </c>
      <c r="P8" s="46">
        <v>0</v>
      </c>
      <c r="Q8" s="46">
        <v>0</v>
      </c>
      <c r="R8" s="46">
        <v>0</v>
      </c>
      <c r="S8" s="74">
        <v>0</v>
      </c>
      <c r="W8">
        <v>2.76</v>
      </c>
      <c r="X8">
        <v>0.48</v>
      </c>
      <c r="Y8">
        <v>34.17</v>
      </c>
      <c r="Z8">
        <v>0</v>
      </c>
      <c r="AA8">
        <v>1.93</v>
      </c>
      <c r="AB8">
        <v>0</v>
      </c>
      <c r="AC8">
        <v>0</v>
      </c>
      <c r="AD8">
        <v>100</v>
      </c>
      <c r="AE8">
        <v>0</v>
      </c>
      <c r="AF8">
        <v>0</v>
      </c>
      <c r="AG8">
        <v>0</v>
      </c>
      <c r="AH8">
        <v>0</v>
      </c>
      <c r="AI8">
        <v>79.489999999999995</v>
      </c>
      <c r="AJ8">
        <v>48.2</v>
      </c>
      <c r="AK8">
        <v>0</v>
      </c>
      <c r="AL8">
        <v>0</v>
      </c>
      <c r="AM8">
        <v>0</v>
      </c>
      <c r="AN8">
        <v>100</v>
      </c>
      <c r="AO8">
        <v>102.01</v>
      </c>
      <c r="AP8">
        <v>48.2</v>
      </c>
      <c r="AQ8">
        <v>0</v>
      </c>
      <c r="AR8">
        <v>150</v>
      </c>
    </row>
    <row r="9" spans="1:44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2.76</v>
      </c>
      <c r="K9" s="46">
        <v>0</v>
      </c>
      <c r="L9" s="46">
        <v>1.93</v>
      </c>
      <c r="M9" s="74">
        <v>0</v>
      </c>
      <c r="N9" s="73">
        <v>181.5</v>
      </c>
      <c r="O9" s="46">
        <v>384.17</v>
      </c>
      <c r="P9" s="46">
        <v>0</v>
      </c>
      <c r="Q9" s="46">
        <v>0</v>
      </c>
      <c r="R9" s="46">
        <v>0</v>
      </c>
      <c r="S9" s="74">
        <v>0</v>
      </c>
      <c r="W9">
        <v>2.76</v>
      </c>
      <c r="X9">
        <v>0.48</v>
      </c>
      <c r="Y9">
        <v>34.17</v>
      </c>
      <c r="Z9">
        <v>0</v>
      </c>
      <c r="AA9">
        <v>1.93</v>
      </c>
      <c r="AB9">
        <v>0</v>
      </c>
      <c r="AC9">
        <v>0</v>
      </c>
      <c r="AD9">
        <v>100</v>
      </c>
      <c r="AE9">
        <v>0</v>
      </c>
      <c r="AF9">
        <v>0</v>
      </c>
      <c r="AG9">
        <v>0</v>
      </c>
      <c r="AH9">
        <v>0</v>
      </c>
      <c r="AI9">
        <v>79.489999999999995</v>
      </c>
      <c r="AJ9">
        <v>48.2</v>
      </c>
      <c r="AK9">
        <v>0</v>
      </c>
      <c r="AL9">
        <v>0</v>
      </c>
      <c r="AM9">
        <v>0</v>
      </c>
      <c r="AN9">
        <v>100</v>
      </c>
      <c r="AO9">
        <v>102.01</v>
      </c>
      <c r="AP9">
        <v>48.2</v>
      </c>
      <c r="AQ9">
        <v>0</v>
      </c>
      <c r="AR9">
        <v>150</v>
      </c>
    </row>
    <row r="10" spans="1:44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2.76</v>
      </c>
      <c r="K10" s="46">
        <v>0</v>
      </c>
      <c r="L10" s="46">
        <v>1.93</v>
      </c>
      <c r="M10" s="74">
        <v>0</v>
      </c>
      <c r="N10" s="73">
        <v>181.5</v>
      </c>
      <c r="O10" s="46">
        <v>384.17</v>
      </c>
      <c r="P10" s="46">
        <v>0</v>
      </c>
      <c r="Q10" s="46">
        <v>0</v>
      </c>
      <c r="R10" s="46">
        <v>0</v>
      </c>
      <c r="S10" s="74">
        <v>0</v>
      </c>
      <c r="W10">
        <v>2.76</v>
      </c>
      <c r="X10">
        <v>0.48</v>
      </c>
      <c r="Y10">
        <v>34.17</v>
      </c>
      <c r="Z10">
        <v>0</v>
      </c>
      <c r="AA10">
        <v>1.93</v>
      </c>
      <c r="AB10">
        <v>0</v>
      </c>
      <c r="AC10">
        <v>0</v>
      </c>
      <c r="AD10">
        <v>100</v>
      </c>
      <c r="AE10">
        <v>0</v>
      </c>
      <c r="AF10">
        <v>0</v>
      </c>
      <c r="AG10">
        <v>0</v>
      </c>
      <c r="AH10">
        <v>0</v>
      </c>
      <c r="AI10">
        <v>79.489999999999995</v>
      </c>
      <c r="AJ10">
        <v>48.2</v>
      </c>
      <c r="AK10">
        <v>0</v>
      </c>
      <c r="AL10">
        <v>0</v>
      </c>
      <c r="AM10">
        <v>0</v>
      </c>
      <c r="AN10">
        <v>100</v>
      </c>
      <c r="AO10">
        <v>102.01</v>
      </c>
      <c r="AP10">
        <v>48.2</v>
      </c>
      <c r="AQ10">
        <v>0</v>
      </c>
      <c r="AR10">
        <v>150</v>
      </c>
    </row>
    <row r="11" spans="1:44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2.76</v>
      </c>
      <c r="K11" s="46">
        <v>0</v>
      </c>
      <c r="L11" s="46">
        <v>1.93</v>
      </c>
      <c r="M11" s="74">
        <v>0</v>
      </c>
      <c r="N11" s="73">
        <v>181.5</v>
      </c>
      <c r="O11" s="46">
        <v>384.17</v>
      </c>
      <c r="P11" s="46">
        <v>0</v>
      </c>
      <c r="Q11" s="46">
        <v>0</v>
      </c>
      <c r="R11" s="46">
        <v>0</v>
      </c>
      <c r="S11" s="74">
        <v>0</v>
      </c>
      <c r="W11">
        <v>2.76</v>
      </c>
      <c r="X11">
        <v>0.43</v>
      </c>
      <c r="Y11">
        <v>34.17</v>
      </c>
      <c r="Z11">
        <v>0</v>
      </c>
      <c r="AA11">
        <v>1.93</v>
      </c>
      <c r="AB11">
        <v>0</v>
      </c>
      <c r="AC11">
        <v>0</v>
      </c>
      <c r="AD11">
        <v>100</v>
      </c>
      <c r="AE11">
        <v>0</v>
      </c>
      <c r="AF11">
        <v>0</v>
      </c>
      <c r="AG11">
        <v>0</v>
      </c>
      <c r="AH11">
        <v>0</v>
      </c>
      <c r="AI11">
        <v>79.489999999999995</v>
      </c>
      <c r="AJ11">
        <v>48.2</v>
      </c>
      <c r="AK11">
        <v>0</v>
      </c>
      <c r="AL11">
        <v>0</v>
      </c>
      <c r="AM11">
        <v>0</v>
      </c>
      <c r="AN11">
        <v>100</v>
      </c>
      <c r="AO11">
        <v>102.01</v>
      </c>
      <c r="AP11">
        <v>48.2</v>
      </c>
      <c r="AQ11">
        <v>0</v>
      </c>
      <c r="AR11">
        <v>150</v>
      </c>
    </row>
    <row r="12" spans="1:44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2.76</v>
      </c>
      <c r="K12" s="46">
        <v>0</v>
      </c>
      <c r="L12" s="46">
        <v>1.93</v>
      </c>
      <c r="M12" s="74">
        <v>0</v>
      </c>
      <c r="N12" s="73">
        <v>181.5</v>
      </c>
      <c r="O12" s="46">
        <v>384.17</v>
      </c>
      <c r="P12" s="46">
        <v>0</v>
      </c>
      <c r="Q12" s="46">
        <v>0</v>
      </c>
      <c r="R12" s="46">
        <v>0</v>
      </c>
      <c r="S12" s="74">
        <v>0</v>
      </c>
      <c r="W12">
        <v>2.76</v>
      </c>
      <c r="X12">
        <v>0.43</v>
      </c>
      <c r="Y12">
        <v>34.17</v>
      </c>
      <c r="Z12">
        <v>0</v>
      </c>
      <c r="AA12">
        <v>1.93</v>
      </c>
      <c r="AB12">
        <v>0</v>
      </c>
      <c r="AC12">
        <v>0</v>
      </c>
      <c r="AD12">
        <v>100</v>
      </c>
      <c r="AE12">
        <v>0</v>
      </c>
      <c r="AF12">
        <v>0</v>
      </c>
      <c r="AG12">
        <v>0</v>
      </c>
      <c r="AH12">
        <v>0</v>
      </c>
      <c r="AI12">
        <v>79.489999999999995</v>
      </c>
      <c r="AJ12">
        <v>48.2</v>
      </c>
      <c r="AK12">
        <v>0</v>
      </c>
      <c r="AL12">
        <v>0</v>
      </c>
      <c r="AM12">
        <v>0</v>
      </c>
      <c r="AN12">
        <v>100</v>
      </c>
      <c r="AO12">
        <v>102.01</v>
      </c>
      <c r="AP12">
        <v>48.2</v>
      </c>
      <c r="AQ12">
        <v>0</v>
      </c>
      <c r="AR12">
        <v>150</v>
      </c>
    </row>
    <row r="13" spans="1:44">
      <c r="A13" t="s">
        <v>242</v>
      </c>
      <c r="G13" t="s">
        <v>55</v>
      </c>
      <c r="H13" s="73">
        <v>96.830000000000013</v>
      </c>
      <c r="I13" s="46">
        <v>0</v>
      </c>
      <c r="J13" s="46">
        <v>2.76</v>
      </c>
      <c r="K13" s="46">
        <v>0</v>
      </c>
      <c r="L13" s="46">
        <v>1.93</v>
      </c>
      <c r="M13" s="74">
        <v>0</v>
      </c>
      <c r="N13" s="73">
        <v>181.5</v>
      </c>
      <c r="O13" s="46">
        <v>384.17</v>
      </c>
      <c r="P13" s="46">
        <v>0</v>
      </c>
      <c r="Q13" s="46">
        <v>0</v>
      </c>
      <c r="R13" s="46">
        <v>0</v>
      </c>
      <c r="S13" s="74">
        <v>0</v>
      </c>
      <c r="W13">
        <v>2.76</v>
      </c>
      <c r="X13">
        <v>0.43</v>
      </c>
      <c r="Y13">
        <v>34.17</v>
      </c>
      <c r="Z13">
        <v>0</v>
      </c>
      <c r="AA13">
        <v>1.93</v>
      </c>
      <c r="AB13">
        <v>0</v>
      </c>
      <c r="AC13">
        <v>0</v>
      </c>
      <c r="AD13">
        <v>100</v>
      </c>
      <c r="AE13">
        <v>0</v>
      </c>
      <c r="AF13">
        <v>0</v>
      </c>
      <c r="AG13">
        <v>0</v>
      </c>
      <c r="AH13">
        <v>0</v>
      </c>
      <c r="AI13">
        <v>79.489999999999995</v>
      </c>
      <c r="AJ13">
        <v>48.2</v>
      </c>
      <c r="AK13">
        <v>0</v>
      </c>
      <c r="AL13">
        <v>0</v>
      </c>
      <c r="AM13">
        <v>0</v>
      </c>
      <c r="AN13">
        <v>100</v>
      </c>
      <c r="AO13">
        <v>102.01</v>
      </c>
      <c r="AP13">
        <v>48.2</v>
      </c>
      <c r="AQ13">
        <v>0</v>
      </c>
      <c r="AR13">
        <v>150</v>
      </c>
    </row>
    <row r="14" spans="1:44">
      <c r="A14" t="s">
        <v>243</v>
      </c>
      <c r="G14" t="s">
        <v>56</v>
      </c>
      <c r="H14" s="73">
        <v>96.830000000000013</v>
      </c>
      <c r="I14" s="46">
        <v>0</v>
      </c>
      <c r="J14" s="46">
        <v>2.76</v>
      </c>
      <c r="K14" s="46">
        <v>0</v>
      </c>
      <c r="L14" s="46">
        <v>1.93</v>
      </c>
      <c r="M14" s="74">
        <v>0</v>
      </c>
      <c r="N14" s="73">
        <v>181.5</v>
      </c>
      <c r="O14" s="46">
        <v>384.17</v>
      </c>
      <c r="P14" s="46">
        <v>0</v>
      </c>
      <c r="Q14" s="46">
        <v>0</v>
      </c>
      <c r="R14" s="46">
        <v>0</v>
      </c>
      <c r="S14" s="74">
        <v>0</v>
      </c>
      <c r="W14">
        <v>2.76</v>
      </c>
      <c r="X14">
        <v>0.43</v>
      </c>
      <c r="Y14">
        <v>34.17</v>
      </c>
      <c r="Z14">
        <v>0</v>
      </c>
      <c r="AA14">
        <v>1.93</v>
      </c>
      <c r="AB14">
        <v>0</v>
      </c>
      <c r="AC14">
        <v>0</v>
      </c>
      <c r="AD14">
        <v>100</v>
      </c>
      <c r="AE14">
        <v>0</v>
      </c>
      <c r="AF14">
        <v>0</v>
      </c>
      <c r="AG14">
        <v>0</v>
      </c>
      <c r="AH14">
        <v>0</v>
      </c>
      <c r="AI14">
        <v>79.489999999999995</v>
      </c>
      <c r="AJ14">
        <v>48.2</v>
      </c>
      <c r="AK14">
        <v>0</v>
      </c>
      <c r="AL14">
        <v>0</v>
      </c>
      <c r="AM14">
        <v>0</v>
      </c>
      <c r="AN14">
        <v>100</v>
      </c>
      <c r="AO14">
        <v>102.01</v>
      </c>
      <c r="AP14">
        <v>48.2</v>
      </c>
      <c r="AQ14">
        <v>0</v>
      </c>
      <c r="AR14">
        <v>150</v>
      </c>
    </row>
    <row r="15" spans="1:44">
      <c r="A15" t="s">
        <v>244</v>
      </c>
      <c r="G15" t="s">
        <v>57</v>
      </c>
      <c r="H15" s="73">
        <v>96.830000000000013</v>
      </c>
      <c r="I15" s="46">
        <v>0</v>
      </c>
      <c r="J15" s="46">
        <v>2.76</v>
      </c>
      <c r="K15" s="46">
        <v>0</v>
      </c>
      <c r="L15" s="46">
        <v>1.93</v>
      </c>
      <c r="M15" s="74">
        <v>0</v>
      </c>
      <c r="N15" s="73">
        <v>181.5</v>
      </c>
      <c r="O15" s="46">
        <v>384.17</v>
      </c>
      <c r="P15" s="46">
        <v>0</v>
      </c>
      <c r="Q15" s="46">
        <v>0</v>
      </c>
      <c r="R15" s="46">
        <v>0</v>
      </c>
      <c r="S15" s="74">
        <v>0</v>
      </c>
      <c r="W15">
        <v>2.76</v>
      </c>
      <c r="X15">
        <v>0.43</v>
      </c>
      <c r="Y15">
        <v>34.17</v>
      </c>
      <c r="Z15">
        <v>0</v>
      </c>
      <c r="AA15">
        <v>1.93</v>
      </c>
      <c r="AB15">
        <v>0</v>
      </c>
      <c r="AC15">
        <v>0</v>
      </c>
      <c r="AD15">
        <v>100</v>
      </c>
      <c r="AE15">
        <v>0</v>
      </c>
      <c r="AF15">
        <v>0</v>
      </c>
      <c r="AG15">
        <v>0</v>
      </c>
      <c r="AH15">
        <v>0</v>
      </c>
      <c r="AI15">
        <v>79.489999999999995</v>
      </c>
      <c r="AJ15">
        <v>48.2</v>
      </c>
      <c r="AK15">
        <v>0</v>
      </c>
      <c r="AL15">
        <v>0</v>
      </c>
      <c r="AM15">
        <v>0</v>
      </c>
      <c r="AN15">
        <v>100</v>
      </c>
      <c r="AO15">
        <v>102.01</v>
      </c>
      <c r="AP15">
        <v>48.2</v>
      </c>
      <c r="AQ15">
        <v>0</v>
      </c>
      <c r="AR15">
        <v>150</v>
      </c>
    </row>
    <row r="16" spans="1:44">
      <c r="A16" t="s">
        <v>245</v>
      </c>
      <c r="G16" t="s">
        <v>58</v>
      </c>
      <c r="H16" s="73">
        <v>96.830000000000013</v>
      </c>
      <c r="I16" s="46">
        <v>0</v>
      </c>
      <c r="J16" s="46">
        <v>2.76</v>
      </c>
      <c r="K16" s="46">
        <v>0</v>
      </c>
      <c r="L16" s="46">
        <v>1.93</v>
      </c>
      <c r="M16" s="74">
        <v>0</v>
      </c>
      <c r="N16" s="73">
        <v>181.5</v>
      </c>
      <c r="O16" s="46">
        <v>384.17</v>
      </c>
      <c r="P16" s="46">
        <v>0</v>
      </c>
      <c r="Q16" s="46">
        <v>0</v>
      </c>
      <c r="R16" s="46">
        <v>0</v>
      </c>
      <c r="S16" s="74">
        <v>0</v>
      </c>
      <c r="W16">
        <v>2.76</v>
      </c>
      <c r="X16">
        <v>0.43</v>
      </c>
      <c r="Y16">
        <v>34.17</v>
      </c>
      <c r="Z16">
        <v>0</v>
      </c>
      <c r="AA16">
        <v>1.93</v>
      </c>
      <c r="AB16">
        <v>0</v>
      </c>
      <c r="AC16">
        <v>0</v>
      </c>
      <c r="AD16">
        <v>100</v>
      </c>
      <c r="AE16">
        <v>0</v>
      </c>
      <c r="AF16">
        <v>0</v>
      </c>
      <c r="AG16">
        <v>0</v>
      </c>
      <c r="AH16">
        <v>0</v>
      </c>
      <c r="AI16">
        <v>79.489999999999995</v>
      </c>
      <c r="AJ16">
        <v>48.2</v>
      </c>
      <c r="AK16">
        <v>0</v>
      </c>
      <c r="AL16">
        <v>0</v>
      </c>
      <c r="AM16">
        <v>0</v>
      </c>
      <c r="AN16">
        <v>100</v>
      </c>
      <c r="AO16">
        <v>102.01</v>
      </c>
      <c r="AP16">
        <v>48.2</v>
      </c>
      <c r="AQ16">
        <v>0</v>
      </c>
      <c r="AR16">
        <v>150</v>
      </c>
    </row>
    <row r="17" spans="1:44">
      <c r="A17" t="s">
        <v>246</v>
      </c>
      <c r="G17" t="s">
        <v>59</v>
      </c>
      <c r="H17" s="73">
        <v>96.830000000000013</v>
      </c>
      <c r="I17" s="46">
        <v>0</v>
      </c>
      <c r="J17" s="46">
        <v>2.76</v>
      </c>
      <c r="K17" s="46">
        <v>0</v>
      </c>
      <c r="L17" s="46">
        <v>1.93</v>
      </c>
      <c r="M17" s="74">
        <v>0</v>
      </c>
      <c r="N17" s="73">
        <v>181.5</v>
      </c>
      <c r="O17" s="46">
        <v>384.17</v>
      </c>
      <c r="P17" s="46">
        <v>0</v>
      </c>
      <c r="Q17" s="46">
        <v>0</v>
      </c>
      <c r="R17" s="46">
        <v>0</v>
      </c>
      <c r="S17" s="74">
        <v>0</v>
      </c>
      <c r="W17">
        <v>2.76</v>
      </c>
      <c r="X17">
        <v>0.43</v>
      </c>
      <c r="Y17">
        <v>34.17</v>
      </c>
      <c r="Z17">
        <v>0</v>
      </c>
      <c r="AA17">
        <v>1.93</v>
      </c>
      <c r="AB17">
        <v>0</v>
      </c>
      <c r="AC17">
        <v>0</v>
      </c>
      <c r="AD17">
        <v>100</v>
      </c>
      <c r="AE17">
        <v>0</v>
      </c>
      <c r="AF17">
        <v>0</v>
      </c>
      <c r="AG17">
        <v>0</v>
      </c>
      <c r="AH17">
        <v>0</v>
      </c>
      <c r="AI17">
        <v>79.489999999999995</v>
      </c>
      <c r="AJ17">
        <v>48.2</v>
      </c>
      <c r="AK17">
        <v>0</v>
      </c>
      <c r="AL17">
        <v>0</v>
      </c>
      <c r="AM17">
        <v>0</v>
      </c>
      <c r="AN17">
        <v>100</v>
      </c>
      <c r="AO17">
        <v>102.01</v>
      </c>
      <c r="AP17">
        <v>48.2</v>
      </c>
      <c r="AQ17">
        <v>0</v>
      </c>
      <c r="AR17">
        <v>150</v>
      </c>
    </row>
    <row r="18" spans="1:44">
      <c r="A18" t="s">
        <v>247</v>
      </c>
      <c r="G18" t="s">
        <v>60</v>
      </c>
      <c r="H18" s="73">
        <v>96.830000000000013</v>
      </c>
      <c r="I18" s="46">
        <v>0</v>
      </c>
      <c r="J18" s="46">
        <v>2.76</v>
      </c>
      <c r="K18" s="46">
        <v>0</v>
      </c>
      <c r="L18" s="46">
        <v>1.93</v>
      </c>
      <c r="M18" s="74">
        <v>0</v>
      </c>
      <c r="N18" s="73">
        <v>181.5</v>
      </c>
      <c r="O18" s="46">
        <v>384.17</v>
      </c>
      <c r="P18" s="46">
        <v>0</v>
      </c>
      <c r="Q18" s="46">
        <v>0</v>
      </c>
      <c r="R18" s="46">
        <v>0</v>
      </c>
      <c r="S18" s="74">
        <v>0</v>
      </c>
      <c r="W18">
        <v>2.76</v>
      </c>
      <c r="X18">
        <v>0.43</v>
      </c>
      <c r="Y18">
        <v>34.17</v>
      </c>
      <c r="Z18">
        <v>0</v>
      </c>
      <c r="AA18">
        <v>1.93</v>
      </c>
      <c r="AB18">
        <v>0</v>
      </c>
      <c r="AC18">
        <v>0</v>
      </c>
      <c r="AD18">
        <v>100</v>
      </c>
      <c r="AE18">
        <v>0</v>
      </c>
      <c r="AF18">
        <v>0</v>
      </c>
      <c r="AG18">
        <v>0</v>
      </c>
      <c r="AH18">
        <v>0</v>
      </c>
      <c r="AI18">
        <v>79.489999999999995</v>
      </c>
      <c r="AJ18">
        <v>48.2</v>
      </c>
      <c r="AK18">
        <v>0</v>
      </c>
      <c r="AL18">
        <v>0</v>
      </c>
      <c r="AM18">
        <v>0</v>
      </c>
      <c r="AN18">
        <v>100</v>
      </c>
      <c r="AO18">
        <v>102.01</v>
      </c>
      <c r="AP18">
        <v>48.2</v>
      </c>
      <c r="AQ18">
        <v>0</v>
      </c>
      <c r="AR18">
        <v>150</v>
      </c>
    </row>
    <row r="19" spans="1:44">
      <c r="A19" t="s">
        <v>261</v>
      </c>
      <c r="G19" t="s">
        <v>61</v>
      </c>
      <c r="H19" s="73">
        <v>96.830000000000013</v>
      </c>
      <c r="I19" s="46">
        <v>0</v>
      </c>
      <c r="J19" s="46">
        <v>2.76</v>
      </c>
      <c r="K19" s="46">
        <v>0</v>
      </c>
      <c r="L19" s="46">
        <v>1.93</v>
      </c>
      <c r="M19" s="74">
        <v>0</v>
      </c>
      <c r="N19" s="73">
        <v>181.5</v>
      </c>
      <c r="O19" s="46">
        <v>384.17</v>
      </c>
      <c r="P19" s="46">
        <v>0</v>
      </c>
      <c r="Q19" s="46">
        <v>0</v>
      </c>
      <c r="R19" s="46">
        <v>0</v>
      </c>
      <c r="S19" s="74">
        <v>0</v>
      </c>
      <c r="W19">
        <v>2.76</v>
      </c>
      <c r="X19">
        <v>0.43</v>
      </c>
      <c r="Y19">
        <v>34.17</v>
      </c>
      <c r="Z19">
        <v>0</v>
      </c>
      <c r="AA19">
        <v>1.93</v>
      </c>
      <c r="AB19">
        <v>0</v>
      </c>
      <c r="AC19">
        <v>0</v>
      </c>
      <c r="AD19">
        <v>100</v>
      </c>
      <c r="AE19">
        <v>0</v>
      </c>
      <c r="AF19">
        <v>0</v>
      </c>
      <c r="AG19">
        <v>0</v>
      </c>
      <c r="AH19">
        <v>0</v>
      </c>
      <c r="AI19">
        <v>79.489999999999995</v>
      </c>
      <c r="AJ19">
        <v>48.2</v>
      </c>
      <c r="AK19">
        <v>0</v>
      </c>
      <c r="AL19">
        <v>0</v>
      </c>
      <c r="AM19">
        <v>0</v>
      </c>
      <c r="AN19">
        <v>100</v>
      </c>
      <c r="AO19">
        <v>102.01</v>
      </c>
      <c r="AP19">
        <v>48.2</v>
      </c>
      <c r="AQ19">
        <v>0</v>
      </c>
      <c r="AR19">
        <v>150</v>
      </c>
    </row>
    <row r="20" spans="1:44">
      <c r="A20" t="s">
        <v>262</v>
      </c>
      <c r="G20" t="s">
        <v>62</v>
      </c>
      <c r="H20" s="73">
        <v>96.830000000000013</v>
      </c>
      <c r="I20" s="46">
        <v>0</v>
      </c>
      <c r="J20" s="46">
        <v>2.76</v>
      </c>
      <c r="K20" s="46">
        <v>0</v>
      </c>
      <c r="L20" s="46">
        <v>1.93</v>
      </c>
      <c r="M20" s="74">
        <v>0</v>
      </c>
      <c r="N20" s="73">
        <v>181.5</v>
      </c>
      <c r="O20" s="46">
        <v>384.17</v>
      </c>
      <c r="P20" s="46">
        <v>0</v>
      </c>
      <c r="Q20" s="46">
        <v>0</v>
      </c>
      <c r="R20" s="46">
        <v>0</v>
      </c>
      <c r="S20" s="74">
        <v>0</v>
      </c>
      <c r="W20">
        <v>2.76</v>
      </c>
      <c r="X20">
        <v>0.43</v>
      </c>
      <c r="Y20">
        <v>34.17</v>
      </c>
      <c r="Z20">
        <v>0</v>
      </c>
      <c r="AA20">
        <v>1.93</v>
      </c>
      <c r="AB20">
        <v>0</v>
      </c>
      <c r="AC20">
        <v>0</v>
      </c>
      <c r="AD20">
        <v>100</v>
      </c>
      <c r="AE20">
        <v>0</v>
      </c>
      <c r="AF20">
        <v>0</v>
      </c>
      <c r="AG20">
        <v>0</v>
      </c>
      <c r="AH20">
        <v>0</v>
      </c>
      <c r="AI20">
        <v>79.489999999999995</v>
      </c>
      <c r="AJ20">
        <v>48.2</v>
      </c>
      <c r="AK20">
        <v>0</v>
      </c>
      <c r="AL20">
        <v>0</v>
      </c>
      <c r="AM20">
        <v>0</v>
      </c>
      <c r="AN20">
        <v>100</v>
      </c>
      <c r="AO20">
        <v>102.01</v>
      </c>
      <c r="AP20">
        <v>48.2</v>
      </c>
      <c r="AQ20">
        <v>0</v>
      </c>
      <c r="AR20">
        <v>150</v>
      </c>
    </row>
    <row r="21" spans="1:44">
      <c r="A21" t="s">
        <v>248</v>
      </c>
      <c r="G21" t="s">
        <v>63</v>
      </c>
      <c r="H21" s="73">
        <v>96.830000000000013</v>
      </c>
      <c r="I21" s="46">
        <v>0</v>
      </c>
      <c r="J21" s="46">
        <v>2.76</v>
      </c>
      <c r="K21" s="46">
        <v>0</v>
      </c>
      <c r="L21" s="46">
        <v>1.93</v>
      </c>
      <c r="M21" s="74">
        <v>0</v>
      </c>
      <c r="N21" s="73">
        <v>181.5</v>
      </c>
      <c r="O21" s="46">
        <v>384.17</v>
      </c>
      <c r="P21" s="46">
        <v>0</v>
      </c>
      <c r="Q21" s="46">
        <v>0</v>
      </c>
      <c r="R21" s="46">
        <v>0</v>
      </c>
      <c r="S21" s="74">
        <v>0</v>
      </c>
      <c r="W21">
        <v>2.76</v>
      </c>
      <c r="X21">
        <v>0.43</v>
      </c>
      <c r="Y21">
        <v>34.17</v>
      </c>
      <c r="Z21">
        <v>0</v>
      </c>
      <c r="AA21">
        <v>1.93</v>
      </c>
      <c r="AB21">
        <v>0</v>
      </c>
      <c r="AC21">
        <v>0</v>
      </c>
      <c r="AD21">
        <v>100</v>
      </c>
      <c r="AE21">
        <v>0</v>
      </c>
      <c r="AF21">
        <v>0</v>
      </c>
      <c r="AG21">
        <v>0</v>
      </c>
      <c r="AH21">
        <v>0</v>
      </c>
      <c r="AI21">
        <v>79.489999999999995</v>
      </c>
      <c r="AJ21">
        <v>48.2</v>
      </c>
      <c r="AK21">
        <v>0</v>
      </c>
      <c r="AL21">
        <v>0</v>
      </c>
      <c r="AM21">
        <v>0</v>
      </c>
      <c r="AN21">
        <v>100</v>
      </c>
      <c r="AO21">
        <v>102.01</v>
      </c>
      <c r="AP21">
        <v>48.2</v>
      </c>
      <c r="AQ21">
        <v>0</v>
      </c>
      <c r="AR21">
        <v>150</v>
      </c>
    </row>
    <row r="22" spans="1:44">
      <c r="A22" t="s">
        <v>249</v>
      </c>
      <c r="G22" t="s">
        <v>64</v>
      </c>
      <c r="H22" s="73">
        <v>96.830000000000013</v>
      </c>
      <c r="I22" s="46">
        <v>0</v>
      </c>
      <c r="J22" s="46">
        <v>2.76</v>
      </c>
      <c r="K22" s="46">
        <v>0</v>
      </c>
      <c r="L22" s="46">
        <v>1.93</v>
      </c>
      <c r="M22" s="74">
        <v>0</v>
      </c>
      <c r="N22" s="73">
        <v>181.5</v>
      </c>
      <c r="O22" s="46">
        <v>384.17</v>
      </c>
      <c r="P22" s="46">
        <v>0</v>
      </c>
      <c r="Q22" s="46">
        <v>0</v>
      </c>
      <c r="R22" s="46">
        <v>0</v>
      </c>
      <c r="S22" s="74">
        <v>0</v>
      </c>
      <c r="W22">
        <v>2.76</v>
      </c>
      <c r="X22">
        <v>0.43</v>
      </c>
      <c r="Y22">
        <v>34.17</v>
      </c>
      <c r="Z22">
        <v>0</v>
      </c>
      <c r="AA22">
        <v>1.93</v>
      </c>
      <c r="AB22">
        <v>0</v>
      </c>
      <c r="AC22">
        <v>0</v>
      </c>
      <c r="AD22">
        <v>100</v>
      </c>
      <c r="AE22">
        <v>0</v>
      </c>
      <c r="AF22">
        <v>0</v>
      </c>
      <c r="AG22">
        <v>0</v>
      </c>
      <c r="AH22">
        <v>0</v>
      </c>
      <c r="AI22">
        <v>79.489999999999995</v>
      </c>
      <c r="AJ22">
        <v>48.2</v>
      </c>
      <c r="AK22">
        <v>0</v>
      </c>
      <c r="AL22">
        <v>0</v>
      </c>
      <c r="AM22">
        <v>0</v>
      </c>
      <c r="AN22">
        <v>100</v>
      </c>
      <c r="AO22">
        <v>102.01</v>
      </c>
      <c r="AP22">
        <v>48.2</v>
      </c>
      <c r="AQ22">
        <v>0</v>
      </c>
      <c r="AR22">
        <v>150</v>
      </c>
    </row>
    <row r="23" spans="1:44">
      <c r="A23" t="s">
        <v>250</v>
      </c>
      <c r="G23" t="s">
        <v>65</v>
      </c>
      <c r="H23" s="73">
        <v>96.830000000000013</v>
      </c>
      <c r="I23" s="46">
        <v>0</v>
      </c>
      <c r="J23" s="46">
        <v>2.76</v>
      </c>
      <c r="K23" s="46">
        <v>0</v>
      </c>
      <c r="L23" s="46">
        <v>1.93</v>
      </c>
      <c r="M23" s="74">
        <v>0</v>
      </c>
      <c r="N23" s="73">
        <v>181.5</v>
      </c>
      <c r="O23" s="46">
        <v>384.17</v>
      </c>
      <c r="P23" s="46">
        <v>0</v>
      </c>
      <c r="Q23" s="46">
        <v>0</v>
      </c>
      <c r="R23" s="46">
        <v>0</v>
      </c>
      <c r="S23" s="74">
        <v>0</v>
      </c>
      <c r="W23">
        <v>2.76</v>
      </c>
      <c r="X23">
        <v>0.43</v>
      </c>
      <c r="Y23">
        <v>34.17</v>
      </c>
      <c r="Z23">
        <v>0</v>
      </c>
      <c r="AA23">
        <v>1.93</v>
      </c>
      <c r="AB23">
        <v>0</v>
      </c>
      <c r="AC23">
        <v>0</v>
      </c>
      <c r="AD23">
        <v>100</v>
      </c>
      <c r="AE23">
        <v>0</v>
      </c>
      <c r="AF23">
        <v>0</v>
      </c>
      <c r="AG23">
        <v>0</v>
      </c>
      <c r="AH23">
        <v>0</v>
      </c>
      <c r="AI23">
        <v>79.489999999999995</v>
      </c>
      <c r="AJ23">
        <v>48.2</v>
      </c>
      <c r="AK23">
        <v>0</v>
      </c>
      <c r="AL23">
        <v>0</v>
      </c>
      <c r="AM23">
        <v>0</v>
      </c>
      <c r="AN23">
        <v>100</v>
      </c>
      <c r="AO23">
        <v>102.01</v>
      </c>
      <c r="AP23">
        <v>48.2</v>
      </c>
      <c r="AQ23">
        <v>0</v>
      </c>
      <c r="AR23">
        <v>150</v>
      </c>
    </row>
    <row r="24" spans="1:44">
      <c r="A24" t="s">
        <v>251</v>
      </c>
      <c r="G24" t="s">
        <v>66</v>
      </c>
      <c r="H24" s="73">
        <v>96.830000000000013</v>
      </c>
      <c r="I24" s="46">
        <v>0</v>
      </c>
      <c r="J24" s="46">
        <v>2.76</v>
      </c>
      <c r="K24" s="46">
        <v>0</v>
      </c>
      <c r="L24" s="46">
        <v>1.93</v>
      </c>
      <c r="M24" s="74">
        <v>0</v>
      </c>
      <c r="N24" s="73">
        <v>181.5</v>
      </c>
      <c r="O24" s="46">
        <v>384.17</v>
      </c>
      <c r="P24" s="46">
        <v>0</v>
      </c>
      <c r="Q24" s="46">
        <v>0</v>
      </c>
      <c r="R24" s="46">
        <v>0</v>
      </c>
      <c r="S24" s="74">
        <v>0</v>
      </c>
      <c r="W24">
        <v>2.76</v>
      </c>
      <c r="X24">
        <v>0.43</v>
      </c>
      <c r="Y24">
        <v>34.17</v>
      </c>
      <c r="Z24">
        <v>0</v>
      </c>
      <c r="AA24">
        <v>1.93</v>
      </c>
      <c r="AB24">
        <v>0</v>
      </c>
      <c r="AC24">
        <v>0</v>
      </c>
      <c r="AD24">
        <v>100</v>
      </c>
      <c r="AE24">
        <v>0</v>
      </c>
      <c r="AF24">
        <v>0</v>
      </c>
      <c r="AG24">
        <v>0</v>
      </c>
      <c r="AH24">
        <v>0</v>
      </c>
      <c r="AI24">
        <v>79.489999999999995</v>
      </c>
      <c r="AJ24">
        <v>48.2</v>
      </c>
      <c r="AK24">
        <v>0</v>
      </c>
      <c r="AL24">
        <v>0</v>
      </c>
      <c r="AM24">
        <v>0</v>
      </c>
      <c r="AN24">
        <v>100</v>
      </c>
      <c r="AO24">
        <v>102.01</v>
      </c>
      <c r="AP24">
        <v>48.2</v>
      </c>
      <c r="AQ24">
        <v>0</v>
      </c>
      <c r="AR24">
        <v>150</v>
      </c>
    </row>
    <row r="25" spans="1:44">
      <c r="A25" t="s">
        <v>252</v>
      </c>
      <c r="G25" t="s">
        <v>67</v>
      </c>
      <c r="H25" s="73">
        <v>96.830000000000013</v>
      </c>
      <c r="I25" s="46">
        <v>0</v>
      </c>
      <c r="J25" s="46">
        <v>2.76</v>
      </c>
      <c r="K25" s="46">
        <v>0</v>
      </c>
      <c r="L25" s="46">
        <v>1.93</v>
      </c>
      <c r="M25" s="74">
        <v>0</v>
      </c>
      <c r="N25" s="73">
        <v>181.5</v>
      </c>
      <c r="O25" s="46">
        <v>384.17</v>
      </c>
      <c r="P25" s="46">
        <v>0</v>
      </c>
      <c r="Q25" s="46">
        <v>0</v>
      </c>
      <c r="R25" s="46">
        <v>0</v>
      </c>
      <c r="S25" s="74">
        <v>0</v>
      </c>
      <c r="W25">
        <v>2.76</v>
      </c>
      <c r="X25">
        <v>0.43</v>
      </c>
      <c r="Y25">
        <v>34.17</v>
      </c>
      <c r="Z25">
        <v>0</v>
      </c>
      <c r="AA25">
        <v>1.93</v>
      </c>
      <c r="AB25">
        <v>0</v>
      </c>
      <c r="AC25">
        <v>0</v>
      </c>
      <c r="AD25">
        <v>100</v>
      </c>
      <c r="AE25">
        <v>0</v>
      </c>
      <c r="AF25">
        <v>0</v>
      </c>
      <c r="AG25">
        <v>0</v>
      </c>
      <c r="AH25">
        <v>0</v>
      </c>
      <c r="AI25">
        <v>79.489999999999995</v>
      </c>
      <c r="AJ25">
        <v>48.2</v>
      </c>
      <c r="AK25">
        <v>0</v>
      </c>
      <c r="AL25">
        <v>0</v>
      </c>
      <c r="AM25">
        <v>0</v>
      </c>
      <c r="AN25">
        <v>100</v>
      </c>
      <c r="AO25">
        <v>102.01</v>
      </c>
      <c r="AP25">
        <v>48.2</v>
      </c>
      <c r="AQ25">
        <v>0</v>
      </c>
      <c r="AR25">
        <v>150</v>
      </c>
    </row>
    <row r="26" spans="1:44">
      <c r="A26" t="s">
        <v>253</v>
      </c>
      <c r="G26" t="s">
        <v>68</v>
      </c>
      <c r="H26" s="73">
        <v>96.830000000000013</v>
      </c>
      <c r="I26" s="46">
        <v>0</v>
      </c>
      <c r="J26" s="46">
        <v>2.76</v>
      </c>
      <c r="K26" s="46">
        <v>0</v>
      </c>
      <c r="L26" s="46">
        <v>1.93</v>
      </c>
      <c r="M26" s="74">
        <v>0</v>
      </c>
      <c r="N26" s="73">
        <v>181.5</v>
      </c>
      <c r="O26" s="46">
        <v>384.17</v>
      </c>
      <c r="P26" s="46">
        <v>0</v>
      </c>
      <c r="Q26" s="46">
        <v>0</v>
      </c>
      <c r="R26" s="46">
        <v>0</v>
      </c>
      <c r="S26" s="74">
        <v>0</v>
      </c>
      <c r="W26">
        <v>2.76</v>
      </c>
      <c r="X26">
        <v>0.43</v>
      </c>
      <c r="Y26">
        <v>34.17</v>
      </c>
      <c r="Z26">
        <v>0</v>
      </c>
      <c r="AA26">
        <v>1.93</v>
      </c>
      <c r="AB26">
        <v>0</v>
      </c>
      <c r="AC26">
        <v>0</v>
      </c>
      <c r="AD26">
        <v>100</v>
      </c>
      <c r="AE26">
        <v>0</v>
      </c>
      <c r="AF26">
        <v>0</v>
      </c>
      <c r="AG26">
        <v>0</v>
      </c>
      <c r="AH26">
        <v>0</v>
      </c>
      <c r="AI26">
        <v>79.489999999999995</v>
      </c>
      <c r="AJ26">
        <v>48.2</v>
      </c>
      <c r="AK26">
        <v>0</v>
      </c>
      <c r="AL26">
        <v>0</v>
      </c>
      <c r="AM26">
        <v>0</v>
      </c>
      <c r="AN26">
        <v>100</v>
      </c>
      <c r="AO26">
        <v>102.01</v>
      </c>
      <c r="AP26">
        <v>48.2</v>
      </c>
      <c r="AQ26">
        <v>0</v>
      </c>
      <c r="AR26">
        <v>150</v>
      </c>
    </row>
    <row r="27" spans="1:44">
      <c r="A27" t="s">
        <v>254</v>
      </c>
      <c r="G27" t="s">
        <v>69</v>
      </c>
      <c r="H27" s="73">
        <v>96.830000000000013</v>
      </c>
      <c r="I27" s="46">
        <v>0</v>
      </c>
      <c r="J27" s="46">
        <v>2.76</v>
      </c>
      <c r="K27" s="46">
        <v>0</v>
      </c>
      <c r="L27" s="46">
        <v>1.93</v>
      </c>
      <c r="M27" s="74">
        <v>0</v>
      </c>
      <c r="N27" s="73">
        <v>182.66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2.76</v>
      </c>
      <c r="X27">
        <v>0.43</v>
      </c>
      <c r="Y27">
        <v>0</v>
      </c>
      <c r="Z27">
        <v>100</v>
      </c>
      <c r="AA27">
        <v>1.93</v>
      </c>
      <c r="AB27">
        <v>0</v>
      </c>
      <c r="AC27">
        <v>0</v>
      </c>
      <c r="AD27">
        <v>0</v>
      </c>
      <c r="AE27">
        <v>0</v>
      </c>
      <c r="AF27">
        <v>100</v>
      </c>
      <c r="AG27">
        <v>0</v>
      </c>
      <c r="AH27">
        <v>0</v>
      </c>
      <c r="AI27">
        <v>0</v>
      </c>
      <c r="AJ27">
        <v>48.2</v>
      </c>
      <c r="AK27">
        <v>0</v>
      </c>
      <c r="AL27">
        <v>0</v>
      </c>
      <c r="AM27">
        <v>0</v>
      </c>
      <c r="AN27">
        <v>100</v>
      </c>
      <c r="AO27">
        <v>182.66</v>
      </c>
      <c r="AP27">
        <v>48.2</v>
      </c>
      <c r="AQ27">
        <v>0</v>
      </c>
      <c r="AR27">
        <v>150</v>
      </c>
    </row>
    <row r="28" spans="1:44">
      <c r="A28" t="s">
        <v>255</v>
      </c>
      <c r="G28" t="s">
        <v>70</v>
      </c>
      <c r="H28" s="73">
        <v>96.830000000000013</v>
      </c>
      <c r="I28" s="46">
        <v>0</v>
      </c>
      <c r="J28" s="46">
        <v>2.76</v>
      </c>
      <c r="K28" s="46">
        <v>0</v>
      </c>
      <c r="L28" s="46">
        <v>1.93</v>
      </c>
      <c r="M28" s="74">
        <v>0</v>
      </c>
      <c r="N28" s="73">
        <v>182.66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2.76</v>
      </c>
      <c r="X28">
        <v>0.43</v>
      </c>
      <c r="Y28">
        <v>0</v>
      </c>
      <c r="Z28">
        <v>100</v>
      </c>
      <c r="AA28">
        <v>1.93</v>
      </c>
      <c r="AB28">
        <v>0</v>
      </c>
      <c r="AC28">
        <v>0</v>
      </c>
      <c r="AD28">
        <v>0</v>
      </c>
      <c r="AE28">
        <v>0</v>
      </c>
      <c r="AF28">
        <v>100</v>
      </c>
      <c r="AG28">
        <v>0</v>
      </c>
      <c r="AH28">
        <v>0</v>
      </c>
      <c r="AI28">
        <v>0</v>
      </c>
      <c r="AJ28">
        <v>48.2</v>
      </c>
      <c r="AK28">
        <v>0</v>
      </c>
      <c r="AL28">
        <v>0</v>
      </c>
      <c r="AM28">
        <v>0</v>
      </c>
      <c r="AN28">
        <v>100</v>
      </c>
      <c r="AO28">
        <v>182.66</v>
      </c>
      <c r="AP28">
        <v>48.2</v>
      </c>
      <c r="AQ28">
        <v>0</v>
      </c>
      <c r="AR28">
        <v>150</v>
      </c>
    </row>
    <row r="29" spans="1:44">
      <c r="A29" t="s">
        <v>263</v>
      </c>
      <c r="G29" t="s">
        <v>71</v>
      </c>
      <c r="H29" s="73">
        <v>96.830000000000013</v>
      </c>
      <c r="I29" s="46">
        <v>0</v>
      </c>
      <c r="J29" s="46">
        <v>2.76</v>
      </c>
      <c r="K29" s="46">
        <v>0</v>
      </c>
      <c r="L29" s="46">
        <v>1.93</v>
      </c>
      <c r="M29" s="74">
        <v>0</v>
      </c>
      <c r="N29" s="73">
        <v>182.66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2.76</v>
      </c>
      <c r="X29">
        <v>0.43</v>
      </c>
      <c r="Y29">
        <v>0</v>
      </c>
      <c r="Z29">
        <v>100</v>
      </c>
      <c r="AA29">
        <v>1.93</v>
      </c>
      <c r="AB29">
        <v>0</v>
      </c>
      <c r="AC29">
        <v>0</v>
      </c>
      <c r="AD29">
        <v>0</v>
      </c>
      <c r="AE29">
        <v>0</v>
      </c>
      <c r="AF29">
        <v>100</v>
      </c>
      <c r="AG29">
        <v>0</v>
      </c>
      <c r="AH29">
        <v>0</v>
      </c>
      <c r="AI29">
        <v>0</v>
      </c>
      <c r="AJ29">
        <v>48.2</v>
      </c>
      <c r="AK29">
        <v>0</v>
      </c>
      <c r="AL29">
        <v>0</v>
      </c>
      <c r="AM29">
        <v>0</v>
      </c>
      <c r="AN29">
        <v>100</v>
      </c>
      <c r="AO29">
        <v>182.66</v>
      </c>
      <c r="AP29">
        <v>48.2</v>
      </c>
      <c r="AQ29">
        <v>0</v>
      </c>
      <c r="AR29">
        <v>150</v>
      </c>
    </row>
    <row r="30" spans="1:44">
      <c r="A30" t="s">
        <v>264</v>
      </c>
      <c r="G30" t="s">
        <v>72</v>
      </c>
      <c r="H30" s="73">
        <v>96.830000000000013</v>
      </c>
      <c r="I30" s="46">
        <v>0</v>
      </c>
      <c r="J30" s="46">
        <v>2.76</v>
      </c>
      <c r="K30" s="46">
        <v>0</v>
      </c>
      <c r="L30" s="46">
        <v>1.93</v>
      </c>
      <c r="M30" s="74">
        <v>0</v>
      </c>
      <c r="N30" s="73">
        <v>182.66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2.76</v>
      </c>
      <c r="X30">
        <v>0.43</v>
      </c>
      <c r="Y30">
        <v>0</v>
      </c>
      <c r="Z30">
        <v>100</v>
      </c>
      <c r="AA30">
        <v>1.93</v>
      </c>
      <c r="AB30">
        <v>0</v>
      </c>
      <c r="AC30">
        <v>0</v>
      </c>
      <c r="AD30">
        <v>0</v>
      </c>
      <c r="AE30">
        <v>0</v>
      </c>
      <c r="AF30">
        <v>100</v>
      </c>
      <c r="AG30">
        <v>0</v>
      </c>
      <c r="AH30">
        <v>0</v>
      </c>
      <c r="AI30">
        <v>0</v>
      </c>
      <c r="AJ30">
        <v>48.2</v>
      </c>
      <c r="AK30">
        <v>0</v>
      </c>
      <c r="AL30">
        <v>0</v>
      </c>
      <c r="AM30">
        <v>0</v>
      </c>
      <c r="AN30">
        <v>100</v>
      </c>
      <c r="AO30">
        <v>182.66</v>
      </c>
      <c r="AP30">
        <v>48.2</v>
      </c>
      <c r="AQ30">
        <v>0</v>
      </c>
      <c r="AR30">
        <v>150</v>
      </c>
    </row>
    <row r="31" spans="1:44">
      <c r="A31" t="s">
        <v>274</v>
      </c>
      <c r="G31" t="s">
        <v>73</v>
      </c>
      <c r="H31" s="73">
        <v>96.98</v>
      </c>
      <c r="I31" s="46">
        <v>0</v>
      </c>
      <c r="J31" s="46">
        <v>2.76</v>
      </c>
      <c r="K31" s="46">
        <v>0</v>
      </c>
      <c r="L31" s="46">
        <v>2.2599999999999998</v>
      </c>
      <c r="M31" s="74">
        <v>0</v>
      </c>
      <c r="N31" s="73">
        <v>182.66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2.76</v>
      </c>
      <c r="X31">
        <v>0.57999999999999996</v>
      </c>
      <c r="Y31">
        <v>0</v>
      </c>
      <c r="Z31">
        <v>100</v>
      </c>
      <c r="AA31">
        <v>1.93</v>
      </c>
      <c r="AB31">
        <v>0</v>
      </c>
      <c r="AC31">
        <v>0</v>
      </c>
      <c r="AD31">
        <v>0</v>
      </c>
      <c r="AE31">
        <v>0</v>
      </c>
      <c r="AF31">
        <v>100</v>
      </c>
      <c r="AG31">
        <v>0.33</v>
      </c>
      <c r="AH31">
        <v>0</v>
      </c>
      <c r="AI31">
        <v>0</v>
      </c>
      <c r="AJ31">
        <v>48.2</v>
      </c>
      <c r="AK31">
        <v>0</v>
      </c>
      <c r="AL31">
        <v>0</v>
      </c>
      <c r="AM31">
        <v>0</v>
      </c>
      <c r="AN31">
        <v>100</v>
      </c>
      <c r="AO31">
        <v>182.66</v>
      </c>
      <c r="AP31">
        <v>48.2</v>
      </c>
      <c r="AQ31">
        <v>0</v>
      </c>
      <c r="AR31">
        <v>150</v>
      </c>
    </row>
    <row r="32" spans="1:44">
      <c r="A32" t="s">
        <v>275</v>
      </c>
      <c r="G32" t="s">
        <v>74</v>
      </c>
      <c r="H32" s="73">
        <v>96.98</v>
      </c>
      <c r="I32" s="46">
        <v>0</v>
      </c>
      <c r="J32" s="46">
        <v>2.76</v>
      </c>
      <c r="K32" s="46">
        <v>0</v>
      </c>
      <c r="L32" s="46">
        <v>2.54</v>
      </c>
      <c r="M32" s="74">
        <v>0</v>
      </c>
      <c r="N32" s="73">
        <v>182.66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2.76</v>
      </c>
      <c r="X32">
        <v>0.57999999999999996</v>
      </c>
      <c r="Y32">
        <v>0</v>
      </c>
      <c r="Z32">
        <v>100</v>
      </c>
      <c r="AA32">
        <v>1.93</v>
      </c>
      <c r="AB32">
        <v>0</v>
      </c>
      <c r="AC32">
        <v>0</v>
      </c>
      <c r="AD32">
        <v>0</v>
      </c>
      <c r="AE32">
        <v>0</v>
      </c>
      <c r="AF32">
        <v>100</v>
      </c>
      <c r="AG32">
        <v>0.61</v>
      </c>
      <c r="AH32">
        <v>0</v>
      </c>
      <c r="AI32">
        <v>0</v>
      </c>
      <c r="AJ32">
        <v>48.2</v>
      </c>
      <c r="AK32">
        <v>0</v>
      </c>
      <c r="AL32">
        <v>0</v>
      </c>
      <c r="AM32">
        <v>0</v>
      </c>
      <c r="AN32">
        <v>100</v>
      </c>
      <c r="AO32">
        <v>182.66</v>
      </c>
      <c r="AP32">
        <v>48.2</v>
      </c>
      <c r="AQ32">
        <v>0</v>
      </c>
      <c r="AR32">
        <v>150</v>
      </c>
    </row>
    <row r="33" spans="1:44">
      <c r="A33" t="s">
        <v>276</v>
      </c>
      <c r="G33" t="s">
        <v>75</v>
      </c>
      <c r="H33" s="73">
        <v>96.98</v>
      </c>
      <c r="I33" s="46">
        <v>0</v>
      </c>
      <c r="J33" s="46">
        <v>2.76</v>
      </c>
      <c r="K33" s="46">
        <v>0</v>
      </c>
      <c r="L33" s="46">
        <v>2.91</v>
      </c>
      <c r="M33" s="74">
        <v>0</v>
      </c>
      <c r="N33" s="73">
        <v>182.66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2.76</v>
      </c>
      <c r="X33">
        <v>0.57999999999999996</v>
      </c>
      <c r="Y33">
        <v>0</v>
      </c>
      <c r="Z33">
        <v>100</v>
      </c>
      <c r="AA33">
        <v>1.93</v>
      </c>
      <c r="AB33">
        <v>0</v>
      </c>
      <c r="AC33">
        <v>0</v>
      </c>
      <c r="AD33">
        <v>0</v>
      </c>
      <c r="AE33">
        <v>0</v>
      </c>
      <c r="AF33">
        <v>100</v>
      </c>
      <c r="AG33">
        <v>0.98</v>
      </c>
      <c r="AH33">
        <v>0</v>
      </c>
      <c r="AI33">
        <v>0</v>
      </c>
      <c r="AJ33">
        <v>48.2</v>
      </c>
      <c r="AK33">
        <v>0</v>
      </c>
      <c r="AL33">
        <v>0</v>
      </c>
      <c r="AM33">
        <v>0</v>
      </c>
      <c r="AN33">
        <v>100</v>
      </c>
      <c r="AO33">
        <v>182.66</v>
      </c>
      <c r="AP33">
        <v>48.2</v>
      </c>
      <c r="AQ33">
        <v>0</v>
      </c>
      <c r="AR33">
        <v>150</v>
      </c>
    </row>
    <row r="34" spans="1:44">
      <c r="A34" t="s">
        <v>277</v>
      </c>
      <c r="G34" t="s">
        <v>76</v>
      </c>
      <c r="H34" s="73">
        <v>96.98</v>
      </c>
      <c r="I34" s="46">
        <v>0</v>
      </c>
      <c r="J34" s="46">
        <v>2.76</v>
      </c>
      <c r="K34" s="46">
        <v>0</v>
      </c>
      <c r="L34" s="46">
        <v>3.32</v>
      </c>
      <c r="M34" s="74">
        <v>0</v>
      </c>
      <c r="N34" s="73">
        <v>182.66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2.76</v>
      </c>
      <c r="X34">
        <v>0.57999999999999996</v>
      </c>
      <c r="Y34">
        <v>0</v>
      </c>
      <c r="Z34">
        <v>100</v>
      </c>
      <c r="AA34">
        <v>1.93</v>
      </c>
      <c r="AB34">
        <v>0</v>
      </c>
      <c r="AC34">
        <v>0</v>
      </c>
      <c r="AD34">
        <v>0</v>
      </c>
      <c r="AE34">
        <v>0</v>
      </c>
      <c r="AF34">
        <v>100</v>
      </c>
      <c r="AG34">
        <v>1.39</v>
      </c>
      <c r="AH34">
        <v>0</v>
      </c>
      <c r="AI34">
        <v>0</v>
      </c>
      <c r="AJ34">
        <v>48.2</v>
      </c>
      <c r="AK34">
        <v>0</v>
      </c>
      <c r="AL34">
        <v>0</v>
      </c>
      <c r="AM34">
        <v>0</v>
      </c>
      <c r="AN34">
        <v>100</v>
      </c>
      <c r="AO34">
        <v>182.66</v>
      </c>
      <c r="AP34">
        <v>48.2</v>
      </c>
      <c r="AQ34">
        <v>0</v>
      </c>
      <c r="AR34">
        <v>150</v>
      </c>
    </row>
    <row r="35" spans="1:44">
      <c r="A35" t="s">
        <v>279</v>
      </c>
      <c r="G35" t="s">
        <v>77</v>
      </c>
      <c r="H35" s="73">
        <v>97.360000000000014</v>
      </c>
      <c r="I35" s="46">
        <v>0</v>
      </c>
      <c r="J35" s="46">
        <v>2.76</v>
      </c>
      <c r="K35" s="46">
        <v>0</v>
      </c>
      <c r="L35" s="46">
        <v>3.8</v>
      </c>
      <c r="M35" s="74">
        <v>0</v>
      </c>
      <c r="N35" s="73">
        <v>182.66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2.76</v>
      </c>
      <c r="X35">
        <v>0.96</v>
      </c>
      <c r="Y35">
        <v>0</v>
      </c>
      <c r="Z35">
        <v>50</v>
      </c>
      <c r="AA35">
        <v>1.93</v>
      </c>
      <c r="AB35">
        <v>0</v>
      </c>
      <c r="AC35">
        <v>0</v>
      </c>
      <c r="AD35">
        <v>0</v>
      </c>
      <c r="AE35">
        <v>0</v>
      </c>
      <c r="AF35">
        <v>100</v>
      </c>
      <c r="AG35">
        <v>1.87</v>
      </c>
      <c r="AH35">
        <v>0</v>
      </c>
      <c r="AI35">
        <v>0</v>
      </c>
      <c r="AJ35">
        <v>48.2</v>
      </c>
      <c r="AK35">
        <v>0</v>
      </c>
      <c r="AL35">
        <v>0</v>
      </c>
      <c r="AM35">
        <v>0</v>
      </c>
      <c r="AN35">
        <v>100</v>
      </c>
      <c r="AO35">
        <v>182.66</v>
      </c>
      <c r="AP35">
        <v>48.2</v>
      </c>
      <c r="AQ35">
        <v>0</v>
      </c>
      <c r="AR35">
        <v>150</v>
      </c>
    </row>
    <row r="36" spans="1:44">
      <c r="A36" t="s">
        <v>309</v>
      </c>
      <c r="G36" t="s">
        <v>78</v>
      </c>
      <c r="H36" s="73">
        <v>97.360000000000014</v>
      </c>
      <c r="I36" s="46">
        <v>0</v>
      </c>
      <c r="J36" s="46">
        <v>2.76</v>
      </c>
      <c r="K36" s="46">
        <v>0</v>
      </c>
      <c r="L36" s="46">
        <v>4.26</v>
      </c>
      <c r="M36" s="74">
        <v>0</v>
      </c>
      <c r="N36" s="73">
        <v>182.66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2.76</v>
      </c>
      <c r="X36">
        <v>0.96</v>
      </c>
      <c r="Y36">
        <v>0</v>
      </c>
      <c r="Z36">
        <v>50</v>
      </c>
      <c r="AA36">
        <v>1.93</v>
      </c>
      <c r="AB36">
        <v>0</v>
      </c>
      <c r="AC36">
        <v>0</v>
      </c>
      <c r="AD36">
        <v>0</v>
      </c>
      <c r="AE36">
        <v>0</v>
      </c>
      <c r="AF36">
        <v>100</v>
      </c>
      <c r="AG36">
        <v>2.33</v>
      </c>
      <c r="AH36">
        <v>0</v>
      </c>
      <c r="AI36">
        <v>0</v>
      </c>
      <c r="AJ36">
        <v>48.2</v>
      </c>
      <c r="AK36">
        <v>0</v>
      </c>
      <c r="AL36">
        <v>0</v>
      </c>
      <c r="AM36">
        <v>0</v>
      </c>
      <c r="AN36">
        <v>100</v>
      </c>
      <c r="AO36">
        <v>182.66</v>
      </c>
      <c r="AP36">
        <v>48.2</v>
      </c>
      <c r="AQ36">
        <v>0</v>
      </c>
      <c r="AR36">
        <v>150</v>
      </c>
    </row>
    <row r="37" spans="1:44">
      <c r="A37" t="s">
        <v>310</v>
      </c>
      <c r="G37" t="s">
        <v>79</v>
      </c>
      <c r="H37" s="73">
        <v>97.360000000000014</v>
      </c>
      <c r="I37" s="46">
        <v>0</v>
      </c>
      <c r="J37" s="46">
        <v>2.76</v>
      </c>
      <c r="K37" s="46">
        <v>0</v>
      </c>
      <c r="L37" s="46">
        <v>4.74</v>
      </c>
      <c r="M37" s="74">
        <v>0</v>
      </c>
      <c r="N37" s="73">
        <v>182.66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2.76</v>
      </c>
      <c r="X37">
        <v>0.96</v>
      </c>
      <c r="Y37">
        <v>0</v>
      </c>
      <c r="Z37">
        <v>50</v>
      </c>
      <c r="AA37">
        <v>1.93</v>
      </c>
      <c r="AB37">
        <v>0</v>
      </c>
      <c r="AC37">
        <v>0</v>
      </c>
      <c r="AD37">
        <v>0</v>
      </c>
      <c r="AE37">
        <v>0</v>
      </c>
      <c r="AF37">
        <v>100</v>
      </c>
      <c r="AG37">
        <v>2.81</v>
      </c>
      <c r="AH37">
        <v>0</v>
      </c>
      <c r="AI37">
        <v>0</v>
      </c>
      <c r="AJ37">
        <v>48.2</v>
      </c>
      <c r="AK37">
        <v>0</v>
      </c>
      <c r="AL37">
        <v>0</v>
      </c>
      <c r="AM37">
        <v>0</v>
      </c>
      <c r="AN37">
        <v>100</v>
      </c>
      <c r="AO37">
        <v>182.66</v>
      </c>
      <c r="AP37">
        <v>48.2</v>
      </c>
      <c r="AQ37">
        <v>0</v>
      </c>
      <c r="AR37">
        <v>150</v>
      </c>
    </row>
    <row r="38" spans="1:44">
      <c r="A38" t="s">
        <v>311</v>
      </c>
      <c r="G38" t="s">
        <v>80</v>
      </c>
      <c r="H38" s="73">
        <v>97.360000000000014</v>
      </c>
      <c r="I38" s="46">
        <v>0</v>
      </c>
      <c r="J38" s="46">
        <v>2.76</v>
      </c>
      <c r="K38" s="46">
        <v>0</v>
      </c>
      <c r="L38" s="46">
        <v>5.21</v>
      </c>
      <c r="M38" s="74">
        <v>0</v>
      </c>
      <c r="N38" s="73">
        <v>182.66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2.76</v>
      </c>
      <c r="X38">
        <v>0.96</v>
      </c>
      <c r="Y38">
        <v>0</v>
      </c>
      <c r="Z38">
        <v>50</v>
      </c>
      <c r="AA38">
        <v>1.93</v>
      </c>
      <c r="AB38">
        <v>0</v>
      </c>
      <c r="AC38">
        <v>0</v>
      </c>
      <c r="AD38">
        <v>0</v>
      </c>
      <c r="AE38">
        <v>0</v>
      </c>
      <c r="AF38">
        <v>100</v>
      </c>
      <c r="AG38">
        <v>3.28</v>
      </c>
      <c r="AH38">
        <v>0</v>
      </c>
      <c r="AI38">
        <v>0</v>
      </c>
      <c r="AJ38">
        <v>48.2</v>
      </c>
      <c r="AK38">
        <v>0</v>
      </c>
      <c r="AL38">
        <v>0</v>
      </c>
      <c r="AM38">
        <v>0</v>
      </c>
      <c r="AN38">
        <v>100</v>
      </c>
      <c r="AO38">
        <v>182.66</v>
      </c>
      <c r="AP38">
        <v>48.2</v>
      </c>
      <c r="AQ38">
        <v>0</v>
      </c>
      <c r="AR38">
        <v>150</v>
      </c>
    </row>
    <row r="39" spans="1:44">
      <c r="A39" t="s">
        <v>312</v>
      </c>
      <c r="G39" t="s">
        <v>81</v>
      </c>
      <c r="H39" s="73">
        <v>97.360000000000014</v>
      </c>
      <c r="I39" s="46">
        <v>0</v>
      </c>
      <c r="J39" s="46">
        <v>2.76</v>
      </c>
      <c r="K39" s="46">
        <v>24.1</v>
      </c>
      <c r="L39" s="46">
        <v>5.67</v>
      </c>
      <c r="M39" s="74">
        <v>0</v>
      </c>
      <c r="N39" s="73">
        <v>182.66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2.76</v>
      </c>
      <c r="X39">
        <v>0.96</v>
      </c>
      <c r="Y39">
        <v>0</v>
      </c>
      <c r="Z39">
        <v>50</v>
      </c>
      <c r="AA39">
        <v>1.93</v>
      </c>
      <c r="AB39">
        <v>0</v>
      </c>
      <c r="AC39">
        <v>0</v>
      </c>
      <c r="AD39">
        <v>0</v>
      </c>
      <c r="AE39">
        <v>24.1</v>
      </c>
      <c r="AF39">
        <v>100</v>
      </c>
      <c r="AG39">
        <v>3.74</v>
      </c>
      <c r="AH39">
        <v>0</v>
      </c>
      <c r="AI39">
        <v>0</v>
      </c>
      <c r="AJ39">
        <v>48.2</v>
      </c>
      <c r="AK39">
        <v>0</v>
      </c>
      <c r="AL39">
        <v>0</v>
      </c>
      <c r="AM39">
        <v>0</v>
      </c>
      <c r="AN39">
        <v>100</v>
      </c>
      <c r="AO39">
        <v>182.66</v>
      </c>
      <c r="AP39">
        <v>48.2</v>
      </c>
      <c r="AQ39">
        <v>0</v>
      </c>
      <c r="AR39">
        <v>150</v>
      </c>
    </row>
    <row r="40" spans="1:44">
      <c r="A40" t="s">
        <v>329</v>
      </c>
      <c r="G40" t="s">
        <v>82</v>
      </c>
      <c r="H40" s="73">
        <v>97.360000000000014</v>
      </c>
      <c r="I40" s="46">
        <v>0</v>
      </c>
      <c r="J40" s="46">
        <v>2.76</v>
      </c>
      <c r="K40" s="46">
        <v>24.1</v>
      </c>
      <c r="L40" s="46">
        <v>6.09</v>
      </c>
      <c r="M40" s="74">
        <v>0</v>
      </c>
      <c r="N40" s="73">
        <v>182.66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2.76</v>
      </c>
      <c r="X40">
        <v>0.96</v>
      </c>
      <c r="Y40">
        <v>0</v>
      </c>
      <c r="Z40">
        <v>50</v>
      </c>
      <c r="AA40">
        <v>1.93</v>
      </c>
      <c r="AB40">
        <v>0</v>
      </c>
      <c r="AC40">
        <v>0</v>
      </c>
      <c r="AD40">
        <v>0</v>
      </c>
      <c r="AE40">
        <v>24.1</v>
      </c>
      <c r="AF40">
        <v>100</v>
      </c>
      <c r="AG40">
        <v>4.16</v>
      </c>
      <c r="AH40">
        <v>0</v>
      </c>
      <c r="AI40">
        <v>0</v>
      </c>
      <c r="AJ40">
        <v>48.2</v>
      </c>
      <c r="AK40">
        <v>0</v>
      </c>
      <c r="AL40">
        <v>0</v>
      </c>
      <c r="AM40">
        <v>0</v>
      </c>
      <c r="AN40">
        <v>100</v>
      </c>
      <c r="AO40">
        <v>182.66</v>
      </c>
      <c r="AP40">
        <v>48.2</v>
      </c>
      <c r="AQ40">
        <v>0</v>
      </c>
      <c r="AR40">
        <v>150</v>
      </c>
    </row>
    <row r="41" spans="1:44">
      <c r="A41" t="s">
        <v>330</v>
      </c>
      <c r="G41" t="s">
        <v>83</v>
      </c>
      <c r="H41" s="73">
        <v>97.360000000000014</v>
      </c>
      <c r="I41" s="46">
        <v>0</v>
      </c>
      <c r="J41" s="46">
        <v>2.76</v>
      </c>
      <c r="K41" s="46">
        <v>24.1</v>
      </c>
      <c r="L41" s="46">
        <v>6.4899999999999993</v>
      </c>
      <c r="M41" s="74">
        <v>0</v>
      </c>
      <c r="N41" s="73">
        <v>182.66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2.76</v>
      </c>
      <c r="X41">
        <v>0.96</v>
      </c>
      <c r="Y41">
        <v>0</v>
      </c>
      <c r="Z41">
        <v>50</v>
      </c>
      <c r="AA41">
        <v>1.93</v>
      </c>
      <c r="AB41">
        <v>0</v>
      </c>
      <c r="AC41">
        <v>0</v>
      </c>
      <c r="AD41">
        <v>0</v>
      </c>
      <c r="AE41">
        <v>24.1</v>
      </c>
      <c r="AF41">
        <v>100</v>
      </c>
      <c r="AG41">
        <v>4.5599999999999996</v>
      </c>
      <c r="AH41">
        <v>0</v>
      </c>
      <c r="AI41">
        <v>0</v>
      </c>
      <c r="AJ41">
        <v>48.2</v>
      </c>
      <c r="AK41">
        <v>0</v>
      </c>
      <c r="AL41">
        <v>0</v>
      </c>
      <c r="AM41">
        <v>0</v>
      </c>
      <c r="AN41">
        <v>100</v>
      </c>
      <c r="AO41">
        <v>182.66</v>
      </c>
      <c r="AP41">
        <v>48.2</v>
      </c>
      <c r="AQ41">
        <v>0</v>
      </c>
      <c r="AR41">
        <v>150</v>
      </c>
    </row>
    <row r="42" spans="1:44">
      <c r="A42" t="s">
        <v>331</v>
      </c>
      <c r="G42" t="s">
        <v>84</v>
      </c>
      <c r="H42" s="73">
        <v>97.360000000000014</v>
      </c>
      <c r="I42" s="46">
        <v>0</v>
      </c>
      <c r="J42" s="46">
        <v>2.76</v>
      </c>
      <c r="K42" s="46">
        <v>24.1</v>
      </c>
      <c r="L42" s="46">
        <v>6.84</v>
      </c>
      <c r="M42" s="74">
        <v>0</v>
      </c>
      <c r="N42" s="73">
        <v>182.66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2.76</v>
      </c>
      <c r="X42">
        <v>0.96</v>
      </c>
      <c r="Y42">
        <v>0</v>
      </c>
      <c r="Z42">
        <v>50</v>
      </c>
      <c r="AA42">
        <v>1.93</v>
      </c>
      <c r="AB42">
        <v>0</v>
      </c>
      <c r="AC42">
        <v>0</v>
      </c>
      <c r="AD42">
        <v>0</v>
      </c>
      <c r="AE42">
        <v>24.1</v>
      </c>
      <c r="AF42">
        <v>100</v>
      </c>
      <c r="AG42">
        <v>4.91</v>
      </c>
      <c r="AH42">
        <v>0</v>
      </c>
      <c r="AI42">
        <v>0</v>
      </c>
      <c r="AJ42">
        <v>48.2</v>
      </c>
      <c r="AK42">
        <v>0</v>
      </c>
      <c r="AL42">
        <v>0</v>
      </c>
      <c r="AM42">
        <v>0</v>
      </c>
      <c r="AN42">
        <v>100</v>
      </c>
      <c r="AO42">
        <v>182.66</v>
      </c>
      <c r="AP42">
        <v>48.2</v>
      </c>
      <c r="AQ42">
        <v>0</v>
      </c>
      <c r="AR42">
        <v>150</v>
      </c>
    </row>
    <row r="43" spans="1:44">
      <c r="A43" t="s">
        <v>337</v>
      </c>
      <c r="G43" t="s">
        <v>85</v>
      </c>
      <c r="H43" s="73">
        <v>97.360000000000014</v>
      </c>
      <c r="I43" s="46">
        <v>0</v>
      </c>
      <c r="J43" s="46">
        <v>2.85</v>
      </c>
      <c r="K43" s="46">
        <v>24.1</v>
      </c>
      <c r="L43" s="46">
        <v>7.17</v>
      </c>
      <c r="M43" s="74">
        <v>0</v>
      </c>
      <c r="N43" s="73">
        <v>182.66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2.85</v>
      </c>
      <c r="X43">
        <v>0.96</v>
      </c>
      <c r="Y43">
        <v>0</v>
      </c>
      <c r="Z43">
        <v>50</v>
      </c>
      <c r="AA43">
        <v>1.93</v>
      </c>
      <c r="AB43">
        <v>0</v>
      </c>
      <c r="AC43">
        <v>0</v>
      </c>
      <c r="AD43">
        <v>0</v>
      </c>
      <c r="AE43">
        <v>24.1</v>
      </c>
      <c r="AF43">
        <v>100</v>
      </c>
      <c r="AG43">
        <v>5.24</v>
      </c>
      <c r="AH43">
        <v>0</v>
      </c>
      <c r="AI43">
        <v>0</v>
      </c>
      <c r="AJ43">
        <v>48.2</v>
      </c>
      <c r="AK43">
        <v>0</v>
      </c>
      <c r="AL43">
        <v>0</v>
      </c>
      <c r="AM43">
        <v>0</v>
      </c>
      <c r="AN43">
        <v>100</v>
      </c>
      <c r="AO43">
        <v>182.66</v>
      </c>
      <c r="AP43">
        <v>48.2</v>
      </c>
      <c r="AQ43">
        <v>0</v>
      </c>
      <c r="AR43">
        <v>150</v>
      </c>
    </row>
    <row r="44" spans="1:44">
      <c r="A44" t="s">
        <v>339</v>
      </c>
      <c r="G44" t="s">
        <v>86</v>
      </c>
      <c r="H44" s="73">
        <v>97.360000000000014</v>
      </c>
      <c r="I44" s="46">
        <v>0</v>
      </c>
      <c r="J44" s="46">
        <v>2.85</v>
      </c>
      <c r="K44" s="46">
        <v>24.1</v>
      </c>
      <c r="L44" s="46">
        <v>7.5</v>
      </c>
      <c r="M44" s="74">
        <v>0</v>
      </c>
      <c r="N44" s="73">
        <v>182.66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2.85</v>
      </c>
      <c r="X44">
        <v>0.96</v>
      </c>
      <c r="Y44">
        <v>0</v>
      </c>
      <c r="Z44">
        <v>50</v>
      </c>
      <c r="AA44">
        <v>1.93</v>
      </c>
      <c r="AB44">
        <v>0</v>
      </c>
      <c r="AC44">
        <v>0</v>
      </c>
      <c r="AD44">
        <v>0</v>
      </c>
      <c r="AE44">
        <v>24.1</v>
      </c>
      <c r="AF44">
        <v>100</v>
      </c>
      <c r="AG44">
        <v>5.57</v>
      </c>
      <c r="AH44">
        <v>0</v>
      </c>
      <c r="AI44">
        <v>0</v>
      </c>
      <c r="AJ44">
        <v>48.2</v>
      </c>
      <c r="AK44">
        <v>0</v>
      </c>
      <c r="AL44">
        <v>0</v>
      </c>
      <c r="AM44">
        <v>0</v>
      </c>
      <c r="AN44">
        <v>100</v>
      </c>
      <c r="AO44">
        <v>182.66</v>
      </c>
      <c r="AP44">
        <v>48.2</v>
      </c>
      <c r="AQ44">
        <v>0</v>
      </c>
      <c r="AR44">
        <v>150</v>
      </c>
    </row>
    <row r="45" spans="1:44">
      <c r="A45" t="s">
        <v>358</v>
      </c>
      <c r="G45" t="s">
        <v>87</v>
      </c>
      <c r="H45" s="73">
        <v>97.360000000000014</v>
      </c>
      <c r="I45" s="46">
        <v>0</v>
      </c>
      <c r="J45" s="46">
        <v>2.85</v>
      </c>
      <c r="K45" s="46">
        <v>24.1</v>
      </c>
      <c r="L45" s="46">
        <v>7.79</v>
      </c>
      <c r="M45" s="74">
        <v>0</v>
      </c>
      <c r="N45" s="73">
        <v>182.66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2.85</v>
      </c>
      <c r="X45">
        <v>0.96</v>
      </c>
      <c r="Y45">
        <v>0</v>
      </c>
      <c r="Z45">
        <v>50</v>
      </c>
      <c r="AA45">
        <v>1.93</v>
      </c>
      <c r="AB45">
        <v>0</v>
      </c>
      <c r="AC45">
        <v>0</v>
      </c>
      <c r="AD45">
        <v>0</v>
      </c>
      <c r="AE45">
        <v>24.1</v>
      </c>
      <c r="AF45">
        <v>100</v>
      </c>
      <c r="AG45">
        <v>5.86</v>
      </c>
      <c r="AH45">
        <v>0</v>
      </c>
      <c r="AI45">
        <v>0</v>
      </c>
      <c r="AJ45">
        <v>48.2</v>
      </c>
      <c r="AK45">
        <v>0</v>
      </c>
      <c r="AL45">
        <v>0</v>
      </c>
      <c r="AM45">
        <v>0</v>
      </c>
      <c r="AN45">
        <v>100</v>
      </c>
      <c r="AO45">
        <v>182.66</v>
      </c>
      <c r="AP45">
        <v>48.2</v>
      </c>
      <c r="AQ45">
        <v>0</v>
      </c>
      <c r="AR45">
        <v>150</v>
      </c>
    </row>
    <row r="46" spans="1:44">
      <c r="A46" t="s">
        <v>359</v>
      </c>
      <c r="G46" t="s">
        <v>88</v>
      </c>
      <c r="H46" s="73">
        <v>97.360000000000014</v>
      </c>
      <c r="I46" s="46">
        <v>0</v>
      </c>
      <c r="J46" s="46">
        <v>2.85</v>
      </c>
      <c r="K46" s="46">
        <v>24.1</v>
      </c>
      <c r="L46" s="46">
        <v>8.01</v>
      </c>
      <c r="M46" s="74">
        <v>0</v>
      </c>
      <c r="N46" s="73">
        <v>182.66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2.85</v>
      </c>
      <c r="X46">
        <v>0.96</v>
      </c>
      <c r="Y46">
        <v>0</v>
      </c>
      <c r="Z46">
        <v>50</v>
      </c>
      <c r="AA46">
        <v>1.93</v>
      </c>
      <c r="AB46">
        <v>0</v>
      </c>
      <c r="AC46">
        <v>0</v>
      </c>
      <c r="AD46">
        <v>0</v>
      </c>
      <c r="AE46">
        <v>24.1</v>
      </c>
      <c r="AF46">
        <v>100</v>
      </c>
      <c r="AG46">
        <v>6.08</v>
      </c>
      <c r="AH46">
        <v>0</v>
      </c>
      <c r="AI46">
        <v>0</v>
      </c>
      <c r="AJ46">
        <v>48.2</v>
      </c>
      <c r="AK46">
        <v>0</v>
      </c>
      <c r="AL46">
        <v>0</v>
      </c>
      <c r="AM46">
        <v>0</v>
      </c>
      <c r="AN46">
        <v>100</v>
      </c>
      <c r="AO46">
        <v>182.66</v>
      </c>
      <c r="AP46">
        <v>48.2</v>
      </c>
      <c r="AQ46">
        <v>0</v>
      </c>
      <c r="AR46">
        <v>150</v>
      </c>
    </row>
    <row r="47" spans="1:44">
      <c r="A47" t="s">
        <v>360</v>
      </c>
      <c r="G47" t="s">
        <v>89</v>
      </c>
      <c r="H47" s="73">
        <v>97.360000000000014</v>
      </c>
      <c r="I47" s="46">
        <v>0</v>
      </c>
      <c r="J47" s="46">
        <v>2.85</v>
      </c>
      <c r="K47" s="46">
        <v>24.1</v>
      </c>
      <c r="L47" s="46">
        <v>8.27</v>
      </c>
      <c r="M47" s="74">
        <v>0</v>
      </c>
      <c r="N47" s="73">
        <v>182.66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2.85</v>
      </c>
      <c r="X47">
        <v>0.96</v>
      </c>
      <c r="Y47">
        <v>0</v>
      </c>
      <c r="Z47">
        <v>100</v>
      </c>
      <c r="AA47">
        <v>1.93</v>
      </c>
      <c r="AB47">
        <v>0</v>
      </c>
      <c r="AC47">
        <v>0</v>
      </c>
      <c r="AD47">
        <v>0</v>
      </c>
      <c r="AE47">
        <v>24.1</v>
      </c>
      <c r="AF47">
        <v>100</v>
      </c>
      <c r="AG47">
        <v>6.34</v>
      </c>
      <c r="AH47">
        <v>0</v>
      </c>
      <c r="AI47">
        <v>0</v>
      </c>
      <c r="AJ47">
        <v>48.2</v>
      </c>
      <c r="AK47">
        <v>0</v>
      </c>
      <c r="AL47">
        <v>0</v>
      </c>
      <c r="AM47">
        <v>0</v>
      </c>
      <c r="AN47">
        <v>100</v>
      </c>
      <c r="AO47">
        <v>182.66</v>
      </c>
      <c r="AP47">
        <v>48.2</v>
      </c>
      <c r="AQ47">
        <v>0</v>
      </c>
      <c r="AR47">
        <v>150</v>
      </c>
    </row>
    <row r="48" spans="1:44">
      <c r="A48" t="s">
        <v>364</v>
      </c>
      <c r="G48" t="s">
        <v>90</v>
      </c>
      <c r="H48" s="73">
        <v>97.360000000000014</v>
      </c>
      <c r="I48" s="46">
        <v>0</v>
      </c>
      <c r="J48" s="46">
        <v>2.85</v>
      </c>
      <c r="K48" s="46">
        <v>24.1</v>
      </c>
      <c r="L48" s="46">
        <v>8.36</v>
      </c>
      <c r="M48" s="74">
        <v>0</v>
      </c>
      <c r="N48" s="73">
        <v>182.66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2.85</v>
      </c>
      <c r="X48">
        <v>0.96</v>
      </c>
      <c r="Y48">
        <v>0</v>
      </c>
      <c r="Z48">
        <v>100</v>
      </c>
      <c r="AA48">
        <v>1.93</v>
      </c>
      <c r="AB48">
        <v>0</v>
      </c>
      <c r="AC48">
        <v>0</v>
      </c>
      <c r="AD48">
        <v>0</v>
      </c>
      <c r="AE48">
        <v>24.1</v>
      </c>
      <c r="AF48">
        <v>100</v>
      </c>
      <c r="AG48">
        <v>6.43</v>
      </c>
      <c r="AH48">
        <v>0</v>
      </c>
      <c r="AI48">
        <v>0</v>
      </c>
      <c r="AJ48">
        <v>48.2</v>
      </c>
      <c r="AK48">
        <v>0</v>
      </c>
      <c r="AL48">
        <v>0</v>
      </c>
      <c r="AM48">
        <v>0</v>
      </c>
      <c r="AN48">
        <v>100</v>
      </c>
      <c r="AO48">
        <v>182.66</v>
      </c>
      <c r="AP48">
        <v>48.2</v>
      </c>
      <c r="AQ48">
        <v>0</v>
      </c>
      <c r="AR48">
        <v>150</v>
      </c>
    </row>
    <row r="49" spans="1:44">
      <c r="A49" t="s">
        <v>365</v>
      </c>
      <c r="G49" t="s">
        <v>91</v>
      </c>
      <c r="H49" s="73">
        <v>97.360000000000014</v>
      </c>
      <c r="I49" s="46">
        <v>0</v>
      </c>
      <c r="J49" s="46">
        <v>2.85</v>
      </c>
      <c r="K49" s="46">
        <v>24.1</v>
      </c>
      <c r="L49" s="46">
        <v>8.5</v>
      </c>
      <c r="M49" s="74">
        <v>0</v>
      </c>
      <c r="N49" s="73">
        <v>182.66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2.85</v>
      </c>
      <c r="X49">
        <v>0.96</v>
      </c>
      <c r="Y49">
        <v>0</v>
      </c>
      <c r="Z49">
        <v>100</v>
      </c>
      <c r="AA49">
        <v>1.93</v>
      </c>
      <c r="AB49">
        <v>0</v>
      </c>
      <c r="AC49">
        <v>0</v>
      </c>
      <c r="AD49">
        <v>0</v>
      </c>
      <c r="AE49">
        <v>24.1</v>
      </c>
      <c r="AF49">
        <v>100</v>
      </c>
      <c r="AG49">
        <v>6.57</v>
      </c>
      <c r="AH49">
        <v>0</v>
      </c>
      <c r="AI49">
        <v>0</v>
      </c>
      <c r="AJ49">
        <v>48.2</v>
      </c>
      <c r="AK49">
        <v>0</v>
      </c>
      <c r="AL49">
        <v>0</v>
      </c>
      <c r="AM49">
        <v>0</v>
      </c>
      <c r="AN49">
        <v>100</v>
      </c>
      <c r="AO49">
        <v>182.66</v>
      </c>
      <c r="AP49">
        <v>48.2</v>
      </c>
      <c r="AQ49">
        <v>0</v>
      </c>
      <c r="AR49">
        <v>150</v>
      </c>
    </row>
    <row r="50" spans="1:44">
      <c r="A50" t="s">
        <v>366</v>
      </c>
      <c r="G50" t="s">
        <v>92</v>
      </c>
      <c r="H50" s="73">
        <v>97.360000000000014</v>
      </c>
      <c r="I50" s="46">
        <v>0</v>
      </c>
      <c r="J50" s="46">
        <v>2.85</v>
      </c>
      <c r="K50" s="46">
        <v>24.1</v>
      </c>
      <c r="L50" s="46">
        <v>8.6</v>
      </c>
      <c r="M50" s="74">
        <v>0</v>
      </c>
      <c r="N50" s="73">
        <v>182.66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2.85</v>
      </c>
      <c r="X50">
        <v>0.96</v>
      </c>
      <c r="Y50">
        <v>0</v>
      </c>
      <c r="Z50">
        <v>100</v>
      </c>
      <c r="AA50">
        <v>1.93</v>
      </c>
      <c r="AB50">
        <v>0</v>
      </c>
      <c r="AC50">
        <v>0</v>
      </c>
      <c r="AD50">
        <v>0</v>
      </c>
      <c r="AE50">
        <v>24.1</v>
      </c>
      <c r="AF50">
        <v>100</v>
      </c>
      <c r="AG50">
        <v>6.67</v>
      </c>
      <c r="AH50">
        <v>0</v>
      </c>
      <c r="AI50">
        <v>0</v>
      </c>
      <c r="AJ50">
        <v>48.2</v>
      </c>
      <c r="AK50">
        <v>0</v>
      </c>
      <c r="AL50">
        <v>0</v>
      </c>
      <c r="AM50">
        <v>0</v>
      </c>
      <c r="AN50">
        <v>100</v>
      </c>
      <c r="AO50">
        <v>182.66</v>
      </c>
      <c r="AP50">
        <v>48.2</v>
      </c>
      <c r="AQ50">
        <v>0</v>
      </c>
      <c r="AR50">
        <v>150</v>
      </c>
    </row>
    <row r="51" spans="1:44">
      <c r="A51" t="s">
        <v>367</v>
      </c>
      <c r="G51" t="s">
        <v>93</v>
      </c>
      <c r="H51" s="73">
        <v>97.360000000000014</v>
      </c>
      <c r="I51" s="46">
        <v>0</v>
      </c>
      <c r="J51" s="46">
        <v>2.85</v>
      </c>
      <c r="K51" s="46">
        <v>24.1</v>
      </c>
      <c r="L51" s="46">
        <v>8.6300000000000008</v>
      </c>
      <c r="M51" s="74">
        <v>0</v>
      </c>
      <c r="N51" s="73">
        <v>182.66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2.85</v>
      </c>
      <c r="X51">
        <v>0.96</v>
      </c>
      <c r="Y51">
        <v>0</v>
      </c>
      <c r="Z51">
        <v>100</v>
      </c>
      <c r="AA51">
        <v>1.93</v>
      </c>
      <c r="AB51">
        <v>0</v>
      </c>
      <c r="AC51">
        <v>0</v>
      </c>
      <c r="AD51">
        <v>0</v>
      </c>
      <c r="AE51">
        <v>24.1</v>
      </c>
      <c r="AF51">
        <v>100</v>
      </c>
      <c r="AG51">
        <v>6.7</v>
      </c>
      <c r="AH51">
        <v>0</v>
      </c>
      <c r="AI51">
        <v>0</v>
      </c>
      <c r="AJ51">
        <v>48.2</v>
      </c>
      <c r="AK51">
        <v>0</v>
      </c>
      <c r="AL51">
        <v>0</v>
      </c>
      <c r="AM51">
        <v>0</v>
      </c>
      <c r="AN51">
        <v>100</v>
      </c>
      <c r="AO51">
        <v>182.66</v>
      </c>
      <c r="AP51">
        <v>48.2</v>
      </c>
      <c r="AQ51">
        <v>0</v>
      </c>
      <c r="AR51">
        <v>150</v>
      </c>
    </row>
    <row r="52" spans="1:44">
      <c r="A52" t="s">
        <v>368</v>
      </c>
      <c r="G52" t="s">
        <v>94</v>
      </c>
      <c r="H52" s="73">
        <v>97.360000000000014</v>
      </c>
      <c r="I52" s="46">
        <v>0</v>
      </c>
      <c r="J52" s="46">
        <v>2.85</v>
      </c>
      <c r="K52" s="46">
        <v>24.1</v>
      </c>
      <c r="L52" s="46">
        <v>8.59</v>
      </c>
      <c r="M52" s="74">
        <v>0</v>
      </c>
      <c r="N52" s="73">
        <v>182.66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2.85</v>
      </c>
      <c r="X52">
        <v>0.96</v>
      </c>
      <c r="Y52">
        <v>0</v>
      </c>
      <c r="Z52">
        <v>100</v>
      </c>
      <c r="AA52">
        <v>1.93</v>
      </c>
      <c r="AB52">
        <v>0</v>
      </c>
      <c r="AC52">
        <v>0</v>
      </c>
      <c r="AD52">
        <v>0</v>
      </c>
      <c r="AE52">
        <v>24.1</v>
      </c>
      <c r="AF52">
        <v>100</v>
      </c>
      <c r="AG52">
        <v>6.66</v>
      </c>
      <c r="AH52">
        <v>0</v>
      </c>
      <c r="AI52">
        <v>0</v>
      </c>
      <c r="AJ52">
        <v>48.2</v>
      </c>
      <c r="AK52">
        <v>0</v>
      </c>
      <c r="AL52">
        <v>0</v>
      </c>
      <c r="AM52">
        <v>0</v>
      </c>
      <c r="AN52">
        <v>100</v>
      </c>
      <c r="AO52">
        <v>182.66</v>
      </c>
      <c r="AP52">
        <v>48.2</v>
      </c>
      <c r="AQ52">
        <v>0</v>
      </c>
      <c r="AR52">
        <v>150</v>
      </c>
    </row>
    <row r="53" spans="1:44">
      <c r="A53" t="s">
        <v>402</v>
      </c>
      <c r="G53" t="s">
        <v>95</v>
      </c>
      <c r="H53" s="73">
        <v>97.360000000000014</v>
      </c>
      <c r="I53" s="46">
        <v>0</v>
      </c>
      <c r="J53" s="46">
        <v>2.85</v>
      </c>
      <c r="K53" s="46">
        <v>24.1</v>
      </c>
      <c r="L53" s="46">
        <v>8.66</v>
      </c>
      <c r="M53" s="74">
        <v>0</v>
      </c>
      <c r="N53" s="73">
        <v>182.66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2.85</v>
      </c>
      <c r="X53">
        <v>0.96</v>
      </c>
      <c r="Y53">
        <v>0</v>
      </c>
      <c r="Z53">
        <v>100</v>
      </c>
      <c r="AA53">
        <v>1.93</v>
      </c>
      <c r="AB53">
        <v>0</v>
      </c>
      <c r="AC53">
        <v>0</v>
      </c>
      <c r="AD53">
        <v>0</v>
      </c>
      <c r="AE53">
        <v>24.1</v>
      </c>
      <c r="AF53">
        <v>100</v>
      </c>
      <c r="AG53">
        <v>6.73</v>
      </c>
      <c r="AH53">
        <v>0</v>
      </c>
      <c r="AI53">
        <v>0</v>
      </c>
      <c r="AJ53">
        <v>48.2</v>
      </c>
      <c r="AK53">
        <v>0</v>
      </c>
      <c r="AL53">
        <v>0</v>
      </c>
      <c r="AM53">
        <v>0</v>
      </c>
      <c r="AN53">
        <v>100</v>
      </c>
      <c r="AO53">
        <v>182.66</v>
      </c>
      <c r="AP53">
        <v>48.2</v>
      </c>
      <c r="AQ53">
        <v>0</v>
      </c>
      <c r="AR53">
        <v>150</v>
      </c>
    </row>
    <row r="54" spans="1:44">
      <c r="A54" t="s">
        <v>401</v>
      </c>
      <c r="G54" t="s">
        <v>96</v>
      </c>
      <c r="H54" s="73">
        <v>97.360000000000014</v>
      </c>
      <c r="I54" s="46">
        <v>0</v>
      </c>
      <c r="J54" s="46">
        <v>2.85</v>
      </c>
      <c r="K54" s="46">
        <v>24.1</v>
      </c>
      <c r="L54" s="46">
        <v>8.49</v>
      </c>
      <c r="M54" s="74">
        <v>0</v>
      </c>
      <c r="N54" s="73">
        <v>182.66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2.85</v>
      </c>
      <c r="X54">
        <v>0.96</v>
      </c>
      <c r="Y54">
        <v>0</v>
      </c>
      <c r="Z54">
        <v>100</v>
      </c>
      <c r="AA54">
        <v>1.93</v>
      </c>
      <c r="AB54">
        <v>0</v>
      </c>
      <c r="AC54">
        <v>0</v>
      </c>
      <c r="AD54">
        <v>0</v>
      </c>
      <c r="AE54">
        <v>24.1</v>
      </c>
      <c r="AF54">
        <v>100</v>
      </c>
      <c r="AG54">
        <v>6.56</v>
      </c>
      <c r="AH54">
        <v>0</v>
      </c>
      <c r="AI54">
        <v>0</v>
      </c>
      <c r="AJ54">
        <v>48.2</v>
      </c>
      <c r="AK54">
        <v>0</v>
      </c>
      <c r="AL54">
        <v>0</v>
      </c>
      <c r="AM54">
        <v>0</v>
      </c>
      <c r="AN54">
        <v>100</v>
      </c>
      <c r="AO54">
        <v>182.66</v>
      </c>
      <c r="AP54">
        <v>48.2</v>
      </c>
      <c r="AQ54">
        <v>0</v>
      </c>
      <c r="AR54">
        <v>150</v>
      </c>
    </row>
    <row r="55" spans="1:44">
      <c r="A55" t="s">
        <v>403</v>
      </c>
      <c r="G55" t="s">
        <v>97</v>
      </c>
      <c r="H55" s="73">
        <v>97.360000000000014</v>
      </c>
      <c r="I55" s="46">
        <v>0</v>
      </c>
      <c r="J55" s="46">
        <v>2.76</v>
      </c>
      <c r="K55" s="46">
        <v>24.1</v>
      </c>
      <c r="L55" s="46">
        <v>8.2900000000000009</v>
      </c>
      <c r="M55" s="74">
        <v>0</v>
      </c>
      <c r="N55" s="73">
        <v>182.66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2.76</v>
      </c>
      <c r="X55">
        <v>0.96</v>
      </c>
      <c r="Y55">
        <v>0</v>
      </c>
      <c r="Z55">
        <v>100</v>
      </c>
      <c r="AA55">
        <v>1.93</v>
      </c>
      <c r="AB55">
        <v>0</v>
      </c>
      <c r="AC55">
        <v>0</v>
      </c>
      <c r="AD55">
        <v>0</v>
      </c>
      <c r="AE55">
        <v>24.1</v>
      </c>
      <c r="AF55">
        <v>100</v>
      </c>
      <c r="AG55">
        <v>6.36</v>
      </c>
      <c r="AH55">
        <v>0</v>
      </c>
      <c r="AI55">
        <v>0</v>
      </c>
      <c r="AJ55">
        <v>48.2</v>
      </c>
      <c r="AK55">
        <v>0</v>
      </c>
      <c r="AL55">
        <v>0</v>
      </c>
      <c r="AM55">
        <v>0</v>
      </c>
      <c r="AN55">
        <v>100</v>
      </c>
      <c r="AO55">
        <v>182.66</v>
      </c>
      <c r="AP55">
        <v>48.2</v>
      </c>
      <c r="AQ55">
        <v>0</v>
      </c>
      <c r="AR55">
        <v>150</v>
      </c>
    </row>
    <row r="56" spans="1:44">
      <c r="A56" t="s">
        <v>403</v>
      </c>
      <c r="G56" t="s">
        <v>98</v>
      </c>
      <c r="H56" s="73">
        <v>97.360000000000014</v>
      </c>
      <c r="I56" s="46">
        <v>0</v>
      </c>
      <c r="J56" s="46">
        <v>2.76</v>
      </c>
      <c r="K56" s="46">
        <v>24.1</v>
      </c>
      <c r="L56" s="46">
        <v>8.23</v>
      </c>
      <c r="M56" s="74">
        <v>0</v>
      </c>
      <c r="N56" s="73">
        <v>182.66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2.76</v>
      </c>
      <c r="X56">
        <v>0.96</v>
      </c>
      <c r="Y56">
        <v>0</v>
      </c>
      <c r="Z56">
        <v>100</v>
      </c>
      <c r="AA56">
        <v>1.93</v>
      </c>
      <c r="AB56">
        <v>0</v>
      </c>
      <c r="AC56">
        <v>0</v>
      </c>
      <c r="AD56">
        <v>0</v>
      </c>
      <c r="AE56">
        <v>24.1</v>
      </c>
      <c r="AF56">
        <v>100</v>
      </c>
      <c r="AG56">
        <v>6.3</v>
      </c>
      <c r="AH56">
        <v>0</v>
      </c>
      <c r="AI56">
        <v>0</v>
      </c>
      <c r="AJ56">
        <v>48.2</v>
      </c>
      <c r="AK56">
        <v>0</v>
      </c>
      <c r="AL56">
        <v>0</v>
      </c>
      <c r="AM56">
        <v>0</v>
      </c>
      <c r="AN56">
        <v>100</v>
      </c>
      <c r="AO56">
        <v>182.66</v>
      </c>
      <c r="AP56">
        <v>48.2</v>
      </c>
      <c r="AQ56">
        <v>0</v>
      </c>
      <c r="AR56">
        <v>150</v>
      </c>
    </row>
    <row r="57" spans="1:44">
      <c r="G57" t="s">
        <v>99</v>
      </c>
      <c r="H57" s="73">
        <v>97.360000000000014</v>
      </c>
      <c r="I57" s="46">
        <v>0</v>
      </c>
      <c r="J57" s="46">
        <v>2.76</v>
      </c>
      <c r="K57" s="46">
        <v>24.1</v>
      </c>
      <c r="L57" s="46">
        <v>8.120000000000001</v>
      </c>
      <c r="M57" s="74">
        <v>0</v>
      </c>
      <c r="N57" s="73">
        <v>182.66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2.76</v>
      </c>
      <c r="X57">
        <v>0.96</v>
      </c>
      <c r="Y57">
        <v>0</v>
      </c>
      <c r="Z57">
        <v>100</v>
      </c>
      <c r="AA57">
        <v>1.93</v>
      </c>
      <c r="AB57">
        <v>0</v>
      </c>
      <c r="AC57">
        <v>0</v>
      </c>
      <c r="AD57">
        <v>0</v>
      </c>
      <c r="AE57">
        <v>24.1</v>
      </c>
      <c r="AF57">
        <v>100</v>
      </c>
      <c r="AG57">
        <v>6.19</v>
      </c>
      <c r="AH57">
        <v>0</v>
      </c>
      <c r="AI57">
        <v>0</v>
      </c>
      <c r="AJ57">
        <v>48.2</v>
      </c>
      <c r="AK57">
        <v>0</v>
      </c>
      <c r="AL57">
        <v>0</v>
      </c>
      <c r="AM57">
        <v>0</v>
      </c>
      <c r="AN57">
        <v>100</v>
      </c>
      <c r="AO57">
        <v>182.66</v>
      </c>
      <c r="AP57">
        <v>48.2</v>
      </c>
      <c r="AQ57">
        <v>0</v>
      </c>
      <c r="AR57">
        <v>150</v>
      </c>
    </row>
    <row r="58" spans="1:44">
      <c r="G58" t="s">
        <v>100</v>
      </c>
      <c r="H58" s="73">
        <v>97.360000000000014</v>
      </c>
      <c r="I58" s="46">
        <v>0</v>
      </c>
      <c r="J58" s="46">
        <v>2.76</v>
      </c>
      <c r="K58" s="46">
        <v>24.1</v>
      </c>
      <c r="L58" s="46">
        <v>7.8599999999999994</v>
      </c>
      <c r="M58" s="74">
        <v>0</v>
      </c>
      <c r="N58" s="73">
        <v>182.66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2.76</v>
      </c>
      <c r="X58">
        <v>0.96</v>
      </c>
      <c r="Y58">
        <v>0</v>
      </c>
      <c r="Z58">
        <v>100</v>
      </c>
      <c r="AA58">
        <v>1.93</v>
      </c>
      <c r="AB58">
        <v>0</v>
      </c>
      <c r="AC58">
        <v>0</v>
      </c>
      <c r="AD58">
        <v>0</v>
      </c>
      <c r="AE58">
        <v>24.1</v>
      </c>
      <c r="AF58">
        <v>100</v>
      </c>
      <c r="AG58">
        <v>5.93</v>
      </c>
      <c r="AH58">
        <v>0</v>
      </c>
      <c r="AI58">
        <v>0</v>
      </c>
      <c r="AJ58">
        <v>48.2</v>
      </c>
      <c r="AK58">
        <v>0</v>
      </c>
      <c r="AL58">
        <v>0</v>
      </c>
      <c r="AM58">
        <v>0</v>
      </c>
      <c r="AN58">
        <v>100</v>
      </c>
      <c r="AO58">
        <v>182.66</v>
      </c>
      <c r="AP58">
        <v>48.2</v>
      </c>
      <c r="AQ58">
        <v>0</v>
      </c>
      <c r="AR58">
        <v>150</v>
      </c>
    </row>
    <row r="59" spans="1:44">
      <c r="G59" t="s">
        <v>101</v>
      </c>
      <c r="H59" s="73">
        <v>97.360000000000014</v>
      </c>
      <c r="I59" s="46">
        <v>0</v>
      </c>
      <c r="J59" s="46">
        <v>2.76</v>
      </c>
      <c r="K59" s="46">
        <v>24.1</v>
      </c>
      <c r="L59" s="46">
        <v>7.52</v>
      </c>
      <c r="M59" s="74">
        <v>0</v>
      </c>
      <c r="N59" s="73">
        <v>182.66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2.76</v>
      </c>
      <c r="X59">
        <v>0.96</v>
      </c>
      <c r="Y59">
        <v>0</v>
      </c>
      <c r="Z59">
        <v>100</v>
      </c>
      <c r="AA59">
        <v>1.93</v>
      </c>
      <c r="AB59">
        <v>0</v>
      </c>
      <c r="AC59">
        <v>0</v>
      </c>
      <c r="AD59">
        <v>0</v>
      </c>
      <c r="AE59">
        <v>24.1</v>
      </c>
      <c r="AF59">
        <v>100</v>
      </c>
      <c r="AG59">
        <v>5.59</v>
      </c>
      <c r="AH59">
        <v>0</v>
      </c>
      <c r="AI59">
        <v>0</v>
      </c>
      <c r="AJ59">
        <v>48.2</v>
      </c>
      <c r="AK59">
        <v>0</v>
      </c>
      <c r="AL59">
        <v>0</v>
      </c>
      <c r="AM59">
        <v>0</v>
      </c>
      <c r="AN59">
        <v>100</v>
      </c>
      <c r="AO59">
        <v>182.66</v>
      </c>
      <c r="AP59">
        <v>48.2</v>
      </c>
      <c r="AQ59">
        <v>0</v>
      </c>
      <c r="AR59">
        <v>150</v>
      </c>
    </row>
    <row r="60" spans="1:44">
      <c r="G60" t="s">
        <v>102</v>
      </c>
      <c r="H60" s="73">
        <v>97.360000000000014</v>
      </c>
      <c r="I60" s="46">
        <v>0</v>
      </c>
      <c r="J60" s="46">
        <v>2.76</v>
      </c>
      <c r="K60" s="46">
        <v>24.1</v>
      </c>
      <c r="L60" s="46">
        <v>7.17</v>
      </c>
      <c r="M60" s="74">
        <v>0</v>
      </c>
      <c r="N60" s="73">
        <v>182.66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2.76</v>
      </c>
      <c r="X60">
        <v>0.96</v>
      </c>
      <c r="Y60">
        <v>0</v>
      </c>
      <c r="Z60">
        <v>100</v>
      </c>
      <c r="AA60">
        <v>1.93</v>
      </c>
      <c r="AB60">
        <v>0</v>
      </c>
      <c r="AC60">
        <v>0</v>
      </c>
      <c r="AD60">
        <v>0</v>
      </c>
      <c r="AE60">
        <v>24.1</v>
      </c>
      <c r="AF60">
        <v>100</v>
      </c>
      <c r="AG60">
        <v>5.24</v>
      </c>
      <c r="AH60">
        <v>0</v>
      </c>
      <c r="AI60">
        <v>0</v>
      </c>
      <c r="AJ60">
        <v>48.2</v>
      </c>
      <c r="AK60">
        <v>0</v>
      </c>
      <c r="AL60">
        <v>0</v>
      </c>
      <c r="AM60">
        <v>0</v>
      </c>
      <c r="AN60">
        <v>100</v>
      </c>
      <c r="AO60">
        <v>182.66</v>
      </c>
      <c r="AP60">
        <v>48.2</v>
      </c>
      <c r="AQ60">
        <v>0</v>
      </c>
      <c r="AR60">
        <v>150</v>
      </c>
    </row>
    <row r="61" spans="1:44">
      <c r="G61" t="s">
        <v>103</v>
      </c>
      <c r="H61" s="73">
        <v>97.360000000000014</v>
      </c>
      <c r="I61" s="46">
        <v>0</v>
      </c>
      <c r="J61" s="46">
        <v>2.76</v>
      </c>
      <c r="K61" s="46">
        <v>24.1</v>
      </c>
      <c r="L61" s="46">
        <v>6.85</v>
      </c>
      <c r="M61" s="74">
        <v>0</v>
      </c>
      <c r="N61" s="73">
        <v>182.66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2.76</v>
      </c>
      <c r="X61">
        <v>0.96</v>
      </c>
      <c r="Y61">
        <v>0</v>
      </c>
      <c r="Z61">
        <v>100</v>
      </c>
      <c r="AA61">
        <v>1.93</v>
      </c>
      <c r="AB61">
        <v>0</v>
      </c>
      <c r="AC61">
        <v>0</v>
      </c>
      <c r="AD61">
        <v>0</v>
      </c>
      <c r="AE61">
        <v>24.1</v>
      </c>
      <c r="AF61">
        <v>100</v>
      </c>
      <c r="AG61">
        <v>4.92</v>
      </c>
      <c r="AH61">
        <v>0</v>
      </c>
      <c r="AI61">
        <v>0</v>
      </c>
      <c r="AJ61">
        <v>48.2</v>
      </c>
      <c r="AK61">
        <v>0</v>
      </c>
      <c r="AL61">
        <v>0</v>
      </c>
      <c r="AM61">
        <v>0</v>
      </c>
      <c r="AN61">
        <v>100</v>
      </c>
      <c r="AO61">
        <v>182.66</v>
      </c>
      <c r="AP61">
        <v>48.2</v>
      </c>
      <c r="AQ61">
        <v>0</v>
      </c>
      <c r="AR61">
        <v>150</v>
      </c>
    </row>
    <row r="62" spans="1:44">
      <c r="G62" t="s">
        <v>104</v>
      </c>
      <c r="H62" s="73">
        <v>97.360000000000014</v>
      </c>
      <c r="I62" s="46">
        <v>0</v>
      </c>
      <c r="J62" s="46">
        <v>2.76</v>
      </c>
      <c r="K62" s="46">
        <v>24.1</v>
      </c>
      <c r="L62" s="46">
        <v>6.4499999999999993</v>
      </c>
      <c r="M62" s="74">
        <v>0</v>
      </c>
      <c r="N62" s="73">
        <v>182.66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2.76</v>
      </c>
      <c r="X62">
        <v>0.96</v>
      </c>
      <c r="Y62">
        <v>0</v>
      </c>
      <c r="Z62">
        <v>100</v>
      </c>
      <c r="AA62">
        <v>1.93</v>
      </c>
      <c r="AB62">
        <v>0</v>
      </c>
      <c r="AC62">
        <v>0</v>
      </c>
      <c r="AD62">
        <v>0</v>
      </c>
      <c r="AE62">
        <v>24.1</v>
      </c>
      <c r="AF62">
        <v>100</v>
      </c>
      <c r="AG62">
        <v>4.5199999999999996</v>
      </c>
      <c r="AH62">
        <v>0</v>
      </c>
      <c r="AI62">
        <v>0</v>
      </c>
      <c r="AJ62">
        <v>48.2</v>
      </c>
      <c r="AK62">
        <v>0</v>
      </c>
      <c r="AL62">
        <v>0</v>
      </c>
      <c r="AM62">
        <v>0</v>
      </c>
      <c r="AN62">
        <v>100</v>
      </c>
      <c r="AO62">
        <v>182.66</v>
      </c>
      <c r="AP62">
        <v>48.2</v>
      </c>
      <c r="AQ62">
        <v>0</v>
      </c>
      <c r="AR62">
        <v>150</v>
      </c>
    </row>
    <row r="63" spans="1:44">
      <c r="G63" t="s">
        <v>105</v>
      </c>
      <c r="H63" s="73">
        <v>97.360000000000014</v>
      </c>
      <c r="I63" s="46">
        <v>0</v>
      </c>
      <c r="J63" s="46">
        <v>2.76</v>
      </c>
      <c r="K63" s="46">
        <v>24.1</v>
      </c>
      <c r="L63" s="46">
        <v>5.9899999999999993</v>
      </c>
      <c r="M63" s="74">
        <v>0</v>
      </c>
      <c r="N63" s="73">
        <v>182.66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2.76</v>
      </c>
      <c r="X63">
        <v>0.96</v>
      </c>
      <c r="Y63">
        <v>0</v>
      </c>
      <c r="Z63">
        <v>100</v>
      </c>
      <c r="AA63">
        <v>1.93</v>
      </c>
      <c r="AB63">
        <v>0</v>
      </c>
      <c r="AC63">
        <v>0</v>
      </c>
      <c r="AD63">
        <v>0</v>
      </c>
      <c r="AE63">
        <v>24.1</v>
      </c>
      <c r="AF63">
        <v>100</v>
      </c>
      <c r="AG63">
        <v>4.0599999999999996</v>
      </c>
      <c r="AH63">
        <v>0</v>
      </c>
      <c r="AI63">
        <v>0</v>
      </c>
      <c r="AJ63">
        <v>48.2</v>
      </c>
      <c r="AK63">
        <v>0</v>
      </c>
      <c r="AL63">
        <v>0</v>
      </c>
      <c r="AM63">
        <v>0</v>
      </c>
      <c r="AN63">
        <v>100</v>
      </c>
      <c r="AO63">
        <v>182.66</v>
      </c>
      <c r="AP63">
        <v>48.2</v>
      </c>
      <c r="AQ63">
        <v>0</v>
      </c>
      <c r="AR63">
        <v>150</v>
      </c>
    </row>
    <row r="64" spans="1:44">
      <c r="G64" t="s">
        <v>106</v>
      </c>
      <c r="H64" s="73">
        <v>97.360000000000014</v>
      </c>
      <c r="I64" s="46">
        <v>0</v>
      </c>
      <c r="J64" s="46">
        <v>2.76</v>
      </c>
      <c r="K64" s="46">
        <v>24.1</v>
      </c>
      <c r="L64" s="46">
        <v>5.55</v>
      </c>
      <c r="M64" s="74">
        <v>0</v>
      </c>
      <c r="N64" s="73">
        <v>182.66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2.76</v>
      </c>
      <c r="X64">
        <v>0.96</v>
      </c>
      <c r="Y64">
        <v>0</v>
      </c>
      <c r="Z64">
        <v>100</v>
      </c>
      <c r="AA64">
        <v>1.93</v>
      </c>
      <c r="AB64">
        <v>0</v>
      </c>
      <c r="AC64">
        <v>0</v>
      </c>
      <c r="AD64">
        <v>0</v>
      </c>
      <c r="AE64">
        <v>24.1</v>
      </c>
      <c r="AF64">
        <v>100</v>
      </c>
      <c r="AG64">
        <v>3.62</v>
      </c>
      <c r="AH64">
        <v>0</v>
      </c>
      <c r="AI64">
        <v>0</v>
      </c>
      <c r="AJ64">
        <v>48.2</v>
      </c>
      <c r="AK64">
        <v>0</v>
      </c>
      <c r="AL64">
        <v>0</v>
      </c>
      <c r="AM64">
        <v>0</v>
      </c>
      <c r="AN64">
        <v>100</v>
      </c>
      <c r="AO64">
        <v>182.66</v>
      </c>
      <c r="AP64">
        <v>48.2</v>
      </c>
      <c r="AQ64">
        <v>0</v>
      </c>
      <c r="AR64">
        <v>150</v>
      </c>
    </row>
    <row r="65" spans="7:44">
      <c r="G65" t="s">
        <v>107</v>
      </c>
      <c r="H65" s="73">
        <v>97.360000000000014</v>
      </c>
      <c r="I65" s="46">
        <v>0</v>
      </c>
      <c r="J65" s="46">
        <v>2.76</v>
      </c>
      <c r="K65" s="46">
        <v>24.1</v>
      </c>
      <c r="L65" s="46">
        <v>5.05</v>
      </c>
      <c r="M65" s="74">
        <v>0</v>
      </c>
      <c r="N65" s="73">
        <v>182.66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2.76</v>
      </c>
      <c r="X65">
        <v>0.96</v>
      </c>
      <c r="Y65">
        <v>0</v>
      </c>
      <c r="Z65">
        <v>100</v>
      </c>
      <c r="AA65">
        <v>1.93</v>
      </c>
      <c r="AB65">
        <v>0</v>
      </c>
      <c r="AC65">
        <v>0</v>
      </c>
      <c r="AD65">
        <v>0</v>
      </c>
      <c r="AE65">
        <v>24.1</v>
      </c>
      <c r="AF65">
        <v>100</v>
      </c>
      <c r="AG65">
        <v>3.12</v>
      </c>
      <c r="AH65">
        <v>0</v>
      </c>
      <c r="AI65">
        <v>0</v>
      </c>
      <c r="AJ65">
        <v>48.2</v>
      </c>
      <c r="AK65">
        <v>0</v>
      </c>
      <c r="AL65">
        <v>0</v>
      </c>
      <c r="AM65">
        <v>0</v>
      </c>
      <c r="AN65">
        <v>100</v>
      </c>
      <c r="AO65">
        <v>182.66</v>
      </c>
      <c r="AP65">
        <v>48.2</v>
      </c>
      <c r="AQ65">
        <v>0</v>
      </c>
      <c r="AR65">
        <v>150</v>
      </c>
    </row>
    <row r="66" spans="7:44">
      <c r="G66" t="s">
        <v>108</v>
      </c>
      <c r="H66" s="73">
        <v>97.360000000000014</v>
      </c>
      <c r="I66" s="46">
        <v>0</v>
      </c>
      <c r="J66" s="46">
        <v>2.76</v>
      </c>
      <c r="K66" s="46">
        <v>24.1</v>
      </c>
      <c r="L66" s="46">
        <v>4.5</v>
      </c>
      <c r="M66" s="74">
        <v>0</v>
      </c>
      <c r="N66" s="73">
        <v>182.66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2.76</v>
      </c>
      <c r="X66">
        <v>0.96</v>
      </c>
      <c r="Y66">
        <v>0</v>
      </c>
      <c r="Z66">
        <v>100</v>
      </c>
      <c r="AA66">
        <v>1.93</v>
      </c>
      <c r="AB66">
        <v>0</v>
      </c>
      <c r="AC66">
        <v>0</v>
      </c>
      <c r="AD66">
        <v>0</v>
      </c>
      <c r="AE66">
        <v>24.1</v>
      </c>
      <c r="AF66">
        <v>100</v>
      </c>
      <c r="AG66">
        <v>2.57</v>
      </c>
      <c r="AH66">
        <v>0</v>
      </c>
      <c r="AI66">
        <v>0</v>
      </c>
      <c r="AJ66">
        <v>48.2</v>
      </c>
      <c r="AK66">
        <v>0</v>
      </c>
      <c r="AL66">
        <v>0</v>
      </c>
      <c r="AM66">
        <v>0</v>
      </c>
      <c r="AN66">
        <v>100</v>
      </c>
      <c r="AO66">
        <v>182.66</v>
      </c>
      <c r="AP66">
        <v>48.2</v>
      </c>
      <c r="AQ66">
        <v>0</v>
      </c>
      <c r="AR66">
        <v>150</v>
      </c>
    </row>
    <row r="67" spans="7:44">
      <c r="G67" t="s">
        <v>109</v>
      </c>
      <c r="H67" s="73">
        <v>97.03</v>
      </c>
      <c r="I67" s="46">
        <v>0</v>
      </c>
      <c r="J67" s="46">
        <v>2.85</v>
      </c>
      <c r="K67" s="46">
        <v>0</v>
      </c>
      <c r="L67" s="46">
        <v>4.03</v>
      </c>
      <c r="M67" s="74">
        <v>0</v>
      </c>
      <c r="N67" s="73">
        <v>182.66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2.85</v>
      </c>
      <c r="X67">
        <v>0.63</v>
      </c>
      <c r="Y67">
        <v>0</v>
      </c>
      <c r="Z67">
        <v>100</v>
      </c>
      <c r="AA67">
        <v>1.93</v>
      </c>
      <c r="AB67">
        <v>0</v>
      </c>
      <c r="AC67">
        <v>0</v>
      </c>
      <c r="AD67">
        <v>0</v>
      </c>
      <c r="AE67">
        <v>0</v>
      </c>
      <c r="AF67">
        <v>100</v>
      </c>
      <c r="AG67">
        <v>2.1</v>
      </c>
      <c r="AH67">
        <v>0</v>
      </c>
      <c r="AI67">
        <v>0</v>
      </c>
      <c r="AJ67">
        <v>48.2</v>
      </c>
      <c r="AK67">
        <v>0</v>
      </c>
      <c r="AL67">
        <v>0</v>
      </c>
      <c r="AM67">
        <v>0</v>
      </c>
      <c r="AN67">
        <v>100</v>
      </c>
      <c r="AO67">
        <v>182.66</v>
      </c>
      <c r="AP67">
        <v>48.2</v>
      </c>
      <c r="AQ67">
        <v>0</v>
      </c>
      <c r="AR67">
        <v>150</v>
      </c>
    </row>
    <row r="68" spans="7:44">
      <c r="G68" t="s">
        <v>110</v>
      </c>
      <c r="H68" s="73">
        <v>97.03</v>
      </c>
      <c r="I68" s="46">
        <v>0</v>
      </c>
      <c r="J68" s="46">
        <v>2.85</v>
      </c>
      <c r="K68" s="46">
        <v>0</v>
      </c>
      <c r="L68" s="46">
        <v>3.5</v>
      </c>
      <c r="M68" s="74">
        <v>0</v>
      </c>
      <c r="N68" s="73">
        <v>182.66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2.85</v>
      </c>
      <c r="X68">
        <v>0.63</v>
      </c>
      <c r="Y68">
        <v>0</v>
      </c>
      <c r="Z68">
        <v>100</v>
      </c>
      <c r="AA68">
        <v>1.93</v>
      </c>
      <c r="AB68">
        <v>0</v>
      </c>
      <c r="AC68">
        <v>0</v>
      </c>
      <c r="AD68">
        <v>0</v>
      </c>
      <c r="AE68">
        <v>0</v>
      </c>
      <c r="AF68">
        <v>100</v>
      </c>
      <c r="AG68">
        <v>1.57</v>
      </c>
      <c r="AH68">
        <v>0</v>
      </c>
      <c r="AI68">
        <v>0</v>
      </c>
      <c r="AJ68">
        <v>48.2</v>
      </c>
      <c r="AK68">
        <v>0</v>
      </c>
      <c r="AL68">
        <v>0</v>
      </c>
      <c r="AM68">
        <v>0</v>
      </c>
      <c r="AN68">
        <v>100</v>
      </c>
      <c r="AO68">
        <v>182.66</v>
      </c>
      <c r="AP68">
        <v>48.2</v>
      </c>
      <c r="AQ68">
        <v>0</v>
      </c>
      <c r="AR68">
        <v>150</v>
      </c>
    </row>
    <row r="69" spans="7:44">
      <c r="G69" t="s">
        <v>111</v>
      </c>
      <c r="H69" s="73">
        <v>97.03</v>
      </c>
      <c r="I69" s="46">
        <v>0</v>
      </c>
      <c r="J69" s="46">
        <v>2.85</v>
      </c>
      <c r="K69" s="46">
        <v>0</v>
      </c>
      <c r="L69" s="46">
        <v>3.07</v>
      </c>
      <c r="M69" s="74">
        <v>0</v>
      </c>
      <c r="N69" s="73">
        <v>182.66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2.85</v>
      </c>
      <c r="X69">
        <v>0.63</v>
      </c>
      <c r="Y69">
        <v>0</v>
      </c>
      <c r="Z69">
        <v>100</v>
      </c>
      <c r="AA69">
        <v>1.93</v>
      </c>
      <c r="AB69">
        <v>0</v>
      </c>
      <c r="AC69">
        <v>0</v>
      </c>
      <c r="AD69">
        <v>0</v>
      </c>
      <c r="AE69">
        <v>0</v>
      </c>
      <c r="AF69">
        <v>100</v>
      </c>
      <c r="AG69">
        <v>1.1399999999999999</v>
      </c>
      <c r="AH69">
        <v>0</v>
      </c>
      <c r="AI69">
        <v>0</v>
      </c>
      <c r="AJ69">
        <v>48.2</v>
      </c>
      <c r="AK69">
        <v>0</v>
      </c>
      <c r="AL69">
        <v>0</v>
      </c>
      <c r="AM69">
        <v>0</v>
      </c>
      <c r="AN69">
        <v>100</v>
      </c>
      <c r="AO69">
        <v>182.66</v>
      </c>
      <c r="AP69">
        <v>48.2</v>
      </c>
      <c r="AQ69">
        <v>0</v>
      </c>
      <c r="AR69">
        <v>150</v>
      </c>
    </row>
    <row r="70" spans="7:44">
      <c r="G70" t="s">
        <v>112</v>
      </c>
      <c r="H70" s="73">
        <v>97.03</v>
      </c>
      <c r="I70" s="46">
        <v>0</v>
      </c>
      <c r="J70" s="46">
        <v>2.85</v>
      </c>
      <c r="K70" s="46">
        <v>0</v>
      </c>
      <c r="L70" s="46">
        <v>2.6799999999999997</v>
      </c>
      <c r="M70" s="74">
        <v>0</v>
      </c>
      <c r="N70" s="73">
        <v>182.66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2.85</v>
      </c>
      <c r="X70">
        <v>0.63</v>
      </c>
      <c r="Y70">
        <v>0</v>
      </c>
      <c r="Z70">
        <v>100</v>
      </c>
      <c r="AA70">
        <v>1.93</v>
      </c>
      <c r="AB70">
        <v>0</v>
      </c>
      <c r="AC70">
        <v>0</v>
      </c>
      <c r="AD70">
        <v>0</v>
      </c>
      <c r="AE70">
        <v>0</v>
      </c>
      <c r="AF70">
        <v>100</v>
      </c>
      <c r="AG70">
        <v>0.75</v>
      </c>
      <c r="AH70">
        <v>0</v>
      </c>
      <c r="AI70">
        <v>0</v>
      </c>
      <c r="AJ70">
        <v>48.2</v>
      </c>
      <c r="AK70">
        <v>0</v>
      </c>
      <c r="AL70">
        <v>0</v>
      </c>
      <c r="AM70">
        <v>0</v>
      </c>
      <c r="AN70">
        <v>100</v>
      </c>
      <c r="AO70">
        <v>182.66</v>
      </c>
      <c r="AP70">
        <v>48.2</v>
      </c>
      <c r="AQ70">
        <v>0</v>
      </c>
      <c r="AR70">
        <v>150</v>
      </c>
    </row>
    <row r="71" spans="7:44">
      <c r="G71" t="s">
        <v>113</v>
      </c>
      <c r="H71" s="73">
        <v>96.98</v>
      </c>
      <c r="I71" s="46">
        <v>119.55000000000001</v>
      </c>
      <c r="J71" s="46">
        <v>2.85</v>
      </c>
      <c r="K71" s="46">
        <v>0</v>
      </c>
      <c r="L71" s="46">
        <v>2.37</v>
      </c>
      <c r="M71" s="74">
        <v>0</v>
      </c>
      <c r="N71" s="73">
        <v>182.66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2.85</v>
      </c>
      <c r="X71">
        <v>0.57999999999999996</v>
      </c>
      <c r="Y71">
        <v>0</v>
      </c>
      <c r="Z71">
        <v>100</v>
      </c>
      <c r="AA71">
        <v>1.93</v>
      </c>
      <c r="AB71">
        <v>0</v>
      </c>
      <c r="AC71">
        <v>23.14</v>
      </c>
      <c r="AD71">
        <v>0</v>
      </c>
      <c r="AE71">
        <v>0</v>
      </c>
      <c r="AF71">
        <v>100</v>
      </c>
      <c r="AG71">
        <v>0.44</v>
      </c>
      <c r="AH71">
        <v>0</v>
      </c>
      <c r="AI71">
        <v>0</v>
      </c>
      <c r="AJ71">
        <v>48.2</v>
      </c>
      <c r="AK71">
        <v>50.13</v>
      </c>
      <c r="AL71">
        <v>46.28</v>
      </c>
      <c r="AM71">
        <v>99.3</v>
      </c>
      <c r="AN71">
        <v>100</v>
      </c>
      <c r="AO71">
        <v>182.66</v>
      </c>
      <c r="AP71">
        <v>48.2</v>
      </c>
      <c r="AQ71">
        <v>0</v>
      </c>
      <c r="AR71">
        <v>150</v>
      </c>
    </row>
    <row r="72" spans="7:44">
      <c r="G72" t="s">
        <v>114</v>
      </c>
      <c r="H72" s="73">
        <v>96.98</v>
      </c>
      <c r="I72" s="46">
        <v>134.97</v>
      </c>
      <c r="J72" s="46">
        <v>2.85</v>
      </c>
      <c r="K72" s="46">
        <v>0</v>
      </c>
      <c r="L72" s="46">
        <v>2.19</v>
      </c>
      <c r="M72" s="74">
        <v>0</v>
      </c>
      <c r="N72" s="73">
        <v>182.66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2.85</v>
      </c>
      <c r="X72">
        <v>0.57999999999999996</v>
      </c>
      <c r="Y72">
        <v>0</v>
      </c>
      <c r="Z72">
        <v>100</v>
      </c>
      <c r="AA72">
        <v>1.93</v>
      </c>
      <c r="AB72">
        <v>0</v>
      </c>
      <c r="AC72">
        <v>25.07</v>
      </c>
      <c r="AD72">
        <v>0</v>
      </c>
      <c r="AE72">
        <v>0</v>
      </c>
      <c r="AF72">
        <v>100</v>
      </c>
      <c r="AG72">
        <v>0.26</v>
      </c>
      <c r="AH72">
        <v>0</v>
      </c>
      <c r="AI72">
        <v>0</v>
      </c>
      <c r="AJ72">
        <v>48.2</v>
      </c>
      <c r="AK72">
        <v>50.13</v>
      </c>
      <c r="AL72">
        <v>59.77</v>
      </c>
      <c r="AM72">
        <v>99.3</v>
      </c>
      <c r="AN72">
        <v>100</v>
      </c>
      <c r="AO72">
        <v>182.66</v>
      </c>
      <c r="AP72">
        <v>48.2</v>
      </c>
      <c r="AQ72">
        <v>0</v>
      </c>
      <c r="AR72">
        <v>150</v>
      </c>
    </row>
    <row r="73" spans="7:44">
      <c r="G73" t="s">
        <v>115</v>
      </c>
      <c r="H73" s="73">
        <v>96.98</v>
      </c>
      <c r="I73" s="46">
        <v>135.93</v>
      </c>
      <c r="J73" s="46">
        <v>2.85</v>
      </c>
      <c r="K73" s="46">
        <v>0</v>
      </c>
      <c r="L73" s="46">
        <v>2.04</v>
      </c>
      <c r="M73" s="74">
        <v>0</v>
      </c>
      <c r="N73" s="73">
        <v>182.66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2.85</v>
      </c>
      <c r="X73">
        <v>0.57999999999999996</v>
      </c>
      <c r="Y73">
        <v>0</v>
      </c>
      <c r="Z73">
        <v>100</v>
      </c>
      <c r="AA73">
        <v>1.93</v>
      </c>
      <c r="AB73">
        <v>0</v>
      </c>
      <c r="AC73">
        <v>26.03</v>
      </c>
      <c r="AD73">
        <v>0</v>
      </c>
      <c r="AE73">
        <v>0</v>
      </c>
      <c r="AF73">
        <v>100</v>
      </c>
      <c r="AG73">
        <v>0.11</v>
      </c>
      <c r="AH73">
        <v>0</v>
      </c>
      <c r="AI73">
        <v>0</v>
      </c>
      <c r="AJ73">
        <v>48.2</v>
      </c>
      <c r="AK73">
        <v>50.13</v>
      </c>
      <c r="AL73">
        <v>59.77</v>
      </c>
      <c r="AM73">
        <v>99.3</v>
      </c>
      <c r="AN73">
        <v>100</v>
      </c>
      <c r="AO73">
        <v>182.66</v>
      </c>
      <c r="AP73">
        <v>48.2</v>
      </c>
      <c r="AQ73">
        <v>0</v>
      </c>
      <c r="AR73">
        <v>150</v>
      </c>
    </row>
    <row r="74" spans="7:44">
      <c r="G74" t="s">
        <v>116</v>
      </c>
      <c r="H74" s="73">
        <v>96.98</v>
      </c>
      <c r="I74" s="46">
        <v>135.93</v>
      </c>
      <c r="J74" s="46">
        <v>2.85</v>
      </c>
      <c r="K74" s="46">
        <v>0</v>
      </c>
      <c r="L74" s="46">
        <v>1.93</v>
      </c>
      <c r="M74" s="74">
        <v>0</v>
      </c>
      <c r="N74" s="73">
        <v>182.66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2.85</v>
      </c>
      <c r="X74">
        <v>0.57999999999999996</v>
      </c>
      <c r="Y74">
        <v>0</v>
      </c>
      <c r="Z74">
        <v>100</v>
      </c>
      <c r="AA74">
        <v>1.93</v>
      </c>
      <c r="AB74">
        <v>0</v>
      </c>
      <c r="AC74">
        <v>26.03</v>
      </c>
      <c r="AD74">
        <v>0</v>
      </c>
      <c r="AE74">
        <v>0</v>
      </c>
      <c r="AF74">
        <v>100</v>
      </c>
      <c r="AG74">
        <v>0</v>
      </c>
      <c r="AH74">
        <v>0</v>
      </c>
      <c r="AI74">
        <v>0</v>
      </c>
      <c r="AJ74">
        <v>48.2</v>
      </c>
      <c r="AK74">
        <v>50.13</v>
      </c>
      <c r="AL74">
        <v>59.77</v>
      </c>
      <c r="AM74">
        <v>99.3</v>
      </c>
      <c r="AN74">
        <v>100</v>
      </c>
      <c r="AO74">
        <v>182.66</v>
      </c>
      <c r="AP74">
        <v>48.2</v>
      </c>
      <c r="AQ74">
        <v>0</v>
      </c>
      <c r="AR74">
        <v>150</v>
      </c>
    </row>
    <row r="75" spans="7:44">
      <c r="G75" t="s">
        <v>117</v>
      </c>
      <c r="H75" s="73">
        <v>97.03</v>
      </c>
      <c r="I75" s="46">
        <v>85.800000000000011</v>
      </c>
      <c r="J75" s="46">
        <v>2.85</v>
      </c>
      <c r="K75" s="46">
        <v>0</v>
      </c>
      <c r="L75" s="46">
        <v>1.93</v>
      </c>
      <c r="M75" s="74">
        <v>0</v>
      </c>
      <c r="N75" s="73">
        <v>182.01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2.85</v>
      </c>
      <c r="X75">
        <v>0.63</v>
      </c>
      <c r="Y75">
        <v>0</v>
      </c>
      <c r="Z75">
        <v>100</v>
      </c>
      <c r="AA75">
        <v>1.93</v>
      </c>
      <c r="AB75">
        <v>25</v>
      </c>
      <c r="AC75">
        <v>26.03</v>
      </c>
      <c r="AD75">
        <v>100</v>
      </c>
      <c r="AE75">
        <v>0</v>
      </c>
      <c r="AF75">
        <v>0</v>
      </c>
      <c r="AG75">
        <v>0</v>
      </c>
      <c r="AH75">
        <v>55</v>
      </c>
      <c r="AI75">
        <v>0</v>
      </c>
      <c r="AJ75">
        <v>48.2</v>
      </c>
      <c r="AK75">
        <v>0</v>
      </c>
      <c r="AL75">
        <v>59.77</v>
      </c>
      <c r="AM75">
        <v>32.78</v>
      </c>
      <c r="AN75">
        <v>100</v>
      </c>
      <c r="AO75">
        <v>102.01</v>
      </c>
      <c r="AP75">
        <v>48.2</v>
      </c>
      <c r="AQ75">
        <v>0</v>
      </c>
      <c r="AR75">
        <v>150</v>
      </c>
    </row>
    <row r="76" spans="7:44">
      <c r="G76" t="s">
        <v>118</v>
      </c>
      <c r="H76" s="73">
        <v>97.03</v>
      </c>
      <c r="I76" s="46">
        <v>85.800000000000011</v>
      </c>
      <c r="J76" s="46">
        <v>2.85</v>
      </c>
      <c r="K76" s="46">
        <v>0</v>
      </c>
      <c r="L76" s="46">
        <v>1.93</v>
      </c>
      <c r="M76" s="74">
        <v>0</v>
      </c>
      <c r="N76" s="73">
        <v>182.01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2.85</v>
      </c>
      <c r="X76">
        <v>0.63</v>
      </c>
      <c r="Y76">
        <v>0</v>
      </c>
      <c r="Z76">
        <v>100</v>
      </c>
      <c r="AA76">
        <v>1.93</v>
      </c>
      <c r="AB76">
        <v>25</v>
      </c>
      <c r="AC76">
        <v>26.03</v>
      </c>
      <c r="AD76">
        <v>100</v>
      </c>
      <c r="AE76">
        <v>0</v>
      </c>
      <c r="AF76">
        <v>0</v>
      </c>
      <c r="AG76">
        <v>0</v>
      </c>
      <c r="AH76">
        <v>55</v>
      </c>
      <c r="AI76">
        <v>0</v>
      </c>
      <c r="AJ76">
        <v>48.2</v>
      </c>
      <c r="AK76">
        <v>0</v>
      </c>
      <c r="AL76">
        <v>59.77</v>
      </c>
      <c r="AM76">
        <v>32.78</v>
      </c>
      <c r="AN76">
        <v>100</v>
      </c>
      <c r="AO76">
        <v>102.01</v>
      </c>
      <c r="AP76">
        <v>48.2</v>
      </c>
      <c r="AQ76">
        <v>0</v>
      </c>
      <c r="AR76">
        <v>150</v>
      </c>
    </row>
    <row r="77" spans="7:44">
      <c r="G77" t="s">
        <v>119</v>
      </c>
      <c r="H77" s="73">
        <v>97.03</v>
      </c>
      <c r="I77" s="46">
        <v>85.800000000000011</v>
      </c>
      <c r="J77" s="46">
        <v>2.85</v>
      </c>
      <c r="K77" s="46">
        <v>0</v>
      </c>
      <c r="L77" s="46">
        <v>1.93</v>
      </c>
      <c r="M77" s="74">
        <v>0</v>
      </c>
      <c r="N77" s="73">
        <v>182.01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2.85</v>
      </c>
      <c r="X77">
        <v>0.63</v>
      </c>
      <c r="Y77">
        <v>0</v>
      </c>
      <c r="Z77">
        <v>100</v>
      </c>
      <c r="AA77">
        <v>1.93</v>
      </c>
      <c r="AB77">
        <v>25</v>
      </c>
      <c r="AC77">
        <v>26.03</v>
      </c>
      <c r="AD77">
        <v>100</v>
      </c>
      <c r="AE77">
        <v>0</v>
      </c>
      <c r="AF77">
        <v>0</v>
      </c>
      <c r="AG77">
        <v>0</v>
      </c>
      <c r="AH77">
        <v>55</v>
      </c>
      <c r="AI77">
        <v>0</v>
      </c>
      <c r="AJ77">
        <v>48.2</v>
      </c>
      <c r="AK77">
        <v>0</v>
      </c>
      <c r="AL77">
        <v>59.77</v>
      </c>
      <c r="AM77">
        <v>32.78</v>
      </c>
      <c r="AN77">
        <v>100</v>
      </c>
      <c r="AO77">
        <v>102.01</v>
      </c>
      <c r="AP77">
        <v>48.2</v>
      </c>
      <c r="AQ77">
        <v>0</v>
      </c>
      <c r="AR77">
        <v>150</v>
      </c>
    </row>
    <row r="78" spans="7:44">
      <c r="G78" t="s">
        <v>120</v>
      </c>
      <c r="H78" s="73">
        <v>97.03</v>
      </c>
      <c r="I78" s="46">
        <v>85.800000000000011</v>
      </c>
      <c r="J78" s="46">
        <v>2.85</v>
      </c>
      <c r="K78" s="46">
        <v>0</v>
      </c>
      <c r="L78" s="46">
        <v>1.93</v>
      </c>
      <c r="M78" s="74">
        <v>0</v>
      </c>
      <c r="N78" s="73">
        <v>182.01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2.85</v>
      </c>
      <c r="X78">
        <v>0.63</v>
      </c>
      <c r="Y78">
        <v>0</v>
      </c>
      <c r="Z78">
        <v>100</v>
      </c>
      <c r="AA78">
        <v>1.93</v>
      </c>
      <c r="AB78">
        <v>25</v>
      </c>
      <c r="AC78">
        <v>26.03</v>
      </c>
      <c r="AD78">
        <v>100</v>
      </c>
      <c r="AE78">
        <v>0</v>
      </c>
      <c r="AF78">
        <v>0</v>
      </c>
      <c r="AG78">
        <v>0</v>
      </c>
      <c r="AH78">
        <v>55</v>
      </c>
      <c r="AI78">
        <v>0</v>
      </c>
      <c r="AJ78">
        <v>48.2</v>
      </c>
      <c r="AK78">
        <v>0</v>
      </c>
      <c r="AL78">
        <v>59.77</v>
      </c>
      <c r="AM78">
        <v>32.78</v>
      </c>
      <c r="AN78">
        <v>100</v>
      </c>
      <c r="AO78">
        <v>102.01</v>
      </c>
      <c r="AP78">
        <v>48.2</v>
      </c>
      <c r="AQ78">
        <v>0</v>
      </c>
      <c r="AR78">
        <v>150</v>
      </c>
    </row>
    <row r="79" spans="7:44">
      <c r="G79" t="s">
        <v>121</v>
      </c>
      <c r="H79" s="73">
        <v>97.03</v>
      </c>
      <c r="I79" s="46">
        <v>0</v>
      </c>
      <c r="J79" s="46">
        <v>2.85</v>
      </c>
      <c r="K79" s="46">
        <v>0</v>
      </c>
      <c r="L79" s="46">
        <v>1.93</v>
      </c>
      <c r="M79" s="74">
        <v>0</v>
      </c>
      <c r="N79" s="73">
        <v>182.01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2.85</v>
      </c>
      <c r="X79">
        <v>0.63</v>
      </c>
      <c r="Y79">
        <v>0</v>
      </c>
      <c r="Z79">
        <v>100</v>
      </c>
      <c r="AA79">
        <v>1.93</v>
      </c>
      <c r="AB79">
        <v>25</v>
      </c>
      <c r="AC79">
        <v>0</v>
      </c>
      <c r="AD79">
        <v>100</v>
      </c>
      <c r="AE79">
        <v>0</v>
      </c>
      <c r="AF79">
        <v>0</v>
      </c>
      <c r="AG79">
        <v>0</v>
      </c>
      <c r="AH79">
        <v>55</v>
      </c>
      <c r="AI79">
        <v>0</v>
      </c>
      <c r="AJ79">
        <v>48.2</v>
      </c>
      <c r="AK79">
        <v>0</v>
      </c>
      <c r="AL79">
        <v>0</v>
      </c>
      <c r="AM79">
        <v>0</v>
      </c>
      <c r="AN79">
        <v>100</v>
      </c>
      <c r="AO79">
        <v>102.01</v>
      </c>
      <c r="AP79">
        <v>48.2</v>
      </c>
      <c r="AQ79">
        <v>0</v>
      </c>
      <c r="AR79">
        <v>150</v>
      </c>
    </row>
    <row r="80" spans="7:44">
      <c r="G80" t="s">
        <v>122</v>
      </c>
      <c r="H80" s="73">
        <v>97.03</v>
      </c>
      <c r="I80" s="46">
        <v>0</v>
      </c>
      <c r="J80" s="46">
        <v>2.85</v>
      </c>
      <c r="K80" s="46">
        <v>0</v>
      </c>
      <c r="L80" s="46">
        <v>1.93</v>
      </c>
      <c r="M80" s="74">
        <v>0</v>
      </c>
      <c r="N80" s="73">
        <v>182.01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2.85</v>
      </c>
      <c r="X80">
        <v>0.63</v>
      </c>
      <c r="Y80">
        <v>0</v>
      </c>
      <c r="Z80">
        <v>100</v>
      </c>
      <c r="AA80">
        <v>1.93</v>
      </c>
      <c r="AB80">
        <v>25</v>
      </c>
      <c r="AC80">
        <v>0</v>
      </c>
      <c r="AD80">
        <v>100</v>
      </c>
      <c r="AE80">
        <v>0</v>
      </c>
      <c r="AF80">
        <v>0</v>
      </c>
      <c r="AG80">
        <v>0</v>
      </c>
      <c r="AH80">
        <v>55</v>
      </c>
      <c r="AI80">
        <v>0</v>
      </c>
      <c r="AJ80">
        <v>48.2</v>
      </c>
      <c r="AK80">
        <v>0</v>
      </c>
      <c r="AL80">
        <v>0</v>
      </c>
      <c r="AM80">
        <v>0</v>
      </c>
      <c r="AN80">
        <v>100</v>
      </c>
      <c r="AO80">
        <v>102.01</v>
      </c>
      <c r="AP80">
        <v>48.2</v>
      </c>
      <c r="AQ80">
        <v>0</v>
      </c>
      <c r="AR80">
        <v>150</v>
      </c>
    </row>
    <row r="81" spans="7:44">
      <c r="G81" t="s">
        <v>123</v>
      </c>
      <c r="H81" s="73">
        <v>97.03</v>
      </c>
      <c r="I81" s="46">
        <v>0</v>
      </c>
      <c r="J81" s="46">
        <v>2.85</v>
      </c>
      <c r="K81" s="46">
        <v>0</v>
      </c>
      <c r="L81" s="46">
        <v>1.93</v>
      </c>
      <c r="M81" s="74">
        <v>0</v>
      </c>
      <c r="N81" s="73">
        <v>182.01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2.85</v>
      </c>
      <c r="X81">
        <v>0.63</v>
      </c>
      <c r="Y81">
        <v>0</v>
      </c>
      <c r="Z81">
        <v>100</v>
      </c>
      <c r="AA81">
        <v>1.93</v>
      </c>
      <c r="AB81">
        <v>25</v>
      </c>
      <c r="AC81">
        <v>0</v>
      </c>
      <c r="AD81">
        <v>100</v>
      </c>
      <c r="AE81">
        <v>0</v>
      </c>
      <c r="AF81">
        <v>0</v>
      </c>
      <c r="AG81">
        <v>0</v>
      </c>
      <c r="AH81">
        <v>55</v>
      </c>
      <c r="AI81">
        <v>0</v>
      </c>
      <c r="AJ81">
        <v>48.2</v>
      </c>
      <c r="AK81">
        <v>0</v>
      </c>
      <c r="AL81">
        <v>0</v>
      </c>
      <c r="AM81">
        <v>0</v>
      </c>
      <c r="AN81">
        <v>100</v>
      </c>
      <c r="AO81">
        <v>102.01</v>
      </c>
      <c r="AP81">
        <v>48.2</v>
      </c>
      <c r="AQ81">
        <v>0</v>
      </c>
      <c r="AR81">
        <v>150</v>
      </c>
    </row>
    <row r="82" spans="7:44">
      <c r="G82" t="s">
        <v>124</v>
      </c>
      <c r="H82" s="73">
        <v>97.03</v>
      </c>
      <c r="I82" s="46">
        <v>0</v>
      </c>
      <c r="J82" s="46">
        <v>2.85</v>
      </c>
      <c r="K82" s="46">
        <v>0</v>
      </c>
      <c r="L82" s="46">
        <v>1.93</v>
      </c>
      <c r="M82" s="74">
        <v>0</v>
      </c>
      <c r="N82" s="73">
        <v>182.01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2.85</v>
      </c>
      <c r="X82">
        <v>0.63</v>
      </c>
      <c r="Y82">
        <v>0</v>
      </c>
      <c r="Z82">
        <v>100</v>
      </c>
      <c r="AA82">
        <v>1.93</v>
      </c>
      <c r="AB82">
        <v>25</v>
      </c>
      <c r="AC82">
        <v>0</v>
      </c>
      <c r="AD82">
        <v>100</v>
      </c>
      <c r="AE82">
        <v>0</v>
      </c>
      <c r="AF82">
        <v>0</v>
      </c>
      <c r="AG82">
        <v>0</v>
      </c>
      <c r="AH82">
        <v>55</v>
      </c>
      <c r="AI82">
        <v>0</v>
      </c>
      <c r="AJ82">
        <v>48.2</v>
      </c>
      <c r="AK82">
        <v>0</v>
      </c>
      <c r="AL82">
        <v>0</v>
      </c>
      <c r="AM82">
        <v>0</v>
      </c>
      <c r="AN82">
        <v>100</v>
      </c>
      <c r="AO82">
        <v>102.01</v>
      </c>
      <c r="AP82">
        <v>48.2</v>
      </c>
      <c r="AQ82">
        <v>0</v>
      </c>
      <c r="AR82">
        <v>150</v>
      </c>
    </row>
    <row r="83" spans="7:44">
      <c r="G83" t="s">
        <v>125</v>
      </c>
      <c r="H83" s="73">
        <v>96.98</v>
      </c>
      <c r="I83" s="46">
        <v>0</v>
      </c>
      <c r="J83" s="46">
        <v>2.85</v>
      </c>
      <c r="K83" s="46">
        <v>0</v>
      </c>
      <c r="L83" s="46">
        <v>1.93</v>
      </c>
      <c r="M83" s="74">
        <v>0</v>
      </c>
      <c r="N83" s="73">
        <v>182.01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2.85</v>
      </c>
      <c r="X83">
        <v>0.57999999999999996</v>
      </c>
      <c r="Y83">
        <v>0</v>
      </c>
      <c r="Z83">
        <v>0</v>
      </c>
      <c r="AA83">
        <v>1.93</v>
      </c>
      <c r="AB83">
        <v>25</v>
      </c>
      <c r="AC83">
        <v>0</v>
      </c>
      <c r="AD83">
        <v>100</v>
      </c>
      <c r="AE83">
        <v>0</v>
      </c>
      <c r="AF83">
        <v>0</v>
      </c>
      <c r="AG83">
        <v>0</v>
      </c>
      <c r="AH83">
        <v>55</v>
      </c>
      <c r="AI83">
        <v>0</v>
      </c>
      <c r="AJ83">
        <v>48.2</v>
      </c>
      <c r="AK83">
        <v>0</v>
      </c>
      <c r="AL83">
        <v>0</v>
      </c>
      <c r="AM83">
        <v>0</v>
      </c>
      <c r="AN83">
        <v>100</v>
      </c>
      <c r="AO83">
        <v>102.01</v>
      </c>
      <c r="AP83">
        <v>48.2</v>
      </c>
      <c r="AQ83">
        <v>0</v>
      </c>
      <c r="AR83">
        <v>150</v>
      </c>
    </row>
    <row r="84" spans="7:44">
      <c r="G84" t="s">
        <v>126</v>
      </c>
      <c r="H84" s="73">
        <v>96.98</v>
      </c>
      <c r="I84" s="46">
        <v>0</v>
      </c>
      <c r="J84" s="46">
        <v>2.85</v>
      </c>
      <c r="K84" s="46">
        <v>0</v>
      </c>
      <c r="L84" s="46">
        <v>1.93</v>
      </c>
      <c r="M84" s="74">
        <v>0</v>
      </c>
      <c r="N84" s="73">
        <v>182.01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2.85</v>
      </c>
      <c r="X84">
        <v>0.57999999999999996</v>
      </c>
      <c r="Y84">
        <v>0</v>
      </c>
      <c r="Z84">
        <v>0</v>
      </c>
      <c r="AA84">
        <v>1.93</v>
      </c>
      <c r="AB84">
        <v>25</v>
      </c>
      <c r="AC84">
        <v>0</v>
      </c>
      <c r="AD84">
        <v>100</v>
      </c>
      <c r="AE84">
        <v>0</v>
      </c>
      <c r="AF84">
        <v>0</v>
      </c>
      <c r="AG84">
        <v>0</v>
      </c>
      <c r="AH84">
        <v>55</v>
      </c>
      <c r="AI84">
        <v>0</v>
      </c>
      <c r="AJ84">
        <v>48.2</v>
      </c>
      <c r="AK84">
        <v>0</v>
      </c>
      <c r="AL84">
        <v>0</v>
      </c>
      <c r="AM84">
        <v>0</v>
      </c>
      <c r="AN84">
        <v>100</v>
      </c>
      <c r="AO84">
        <v>102.01</v>
      </c>
      <c r="AP84">
        <v>48.2</v>
      </c>
      <c r="AQ84">
        <v>0</v>
      </c>
      <c r="AR84">
        <v>150</v>
      </c>
    </row>
    <row r="85" spans="7:44">
      <c r="G85" t="s">
        <v>127</v>
      </c>
      <c r="H85" s="73">
        <v>96.98</v>
      </c>
      <c r="I85" s="46">
        <v>0</v>
      </c>
      <c r="J85" s="46">
        <v>2.85</v>
      </c>
      <c r="K85" s="46">
        <v>0</v>
      </c>
      <c r="L85" s="46">
        <v>1.93</v>
      </c>
      <c r="M85" s="74">
        <v>0</v>
      </c>
      <c r="N85" s="73">
        <v>182.01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2.85</v>
      </c>
      <c r="X85">
        <v>0.57999999999999996</v>
      </c>
      <c r="Y85">
        <v>0</v>
      </c>
      <c r="Z85">
        <v>0</v>
      </c>
      <c r="AA85">
        <v>1.93</v>
      </c>
      <c r="AB85">
        <v>25</v>
      </c>
      <c r="AC85">
        <v>0</v>
      </c>
      <c r="AD85">
        <v>100</v>
      </c>
      <c r="AE85">
        <v>0</v>
      </c>
      <c r="AF85">
        <v>0</v>
      </c>
      <c r="AG85">
        <v>0</v>
      </c>
      <c r="AH85">
        <v>55</v>
      </c>
      <c r="AI85">
        <v>0</v>
      </c>
      <c r="AJ85">
        <v>48.2</v>
      </c>
      <c r="AK85">
        <v>0</v>
      </c>
      <c r="AL85">
        <v>0</v>
      </c>
      <c r="AM85">
        <v>0</v>
      </c>
      <c r="AN85">
        <v>100</v>
      </c>
      <c r="AO85">
        <v>102.01</v>
      </c>
      <c r="AP85">
        <v>48.2</v>
      </c>
      <c r="AQ85">
        <v>0</v>
      </c>
      <c r="AR85">
        <v>150</v>
      </c>
    </row>
    <row r="86" spans="7:44">
      <c r="G86" t="s">
        <v>128</v>
      </c>
      <c r="H86" s="73">
        <v>96.98</v>
      </c>
      <c r="I86" s="46">
        <v>0</v>
      </c>
      <c r="J86" s="46">
        <v>2.85</v>
      </c>
      <c r="K86" s="46">
        <v>0</v>
      </c>
      <c r="L86" s="46">
        <v>1.93</v>
      </c>
      <c r="M86" s="74">
        <v>0</v>
      </c>
      <c r="N86" s="73">
        <v>182.01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2.85</v>
      </c>
      <c r="X86">
        <v>0.57999999999999996</v>
      </c>
      <c r="Y86">
        <v>0</v>
      </c>
      <c r="Z86">
        <v>0</v>
      </c>
      <c r="AA86">
        <v>1.93</v>
      </c>
      <c r="AB86">
        <v>25</v>
      </c>
      <c r="AC86">
        <v>0</v>
      </c>
      <c r="AD86">
        <v>100</v>
      </c>
      <c r="AE86">
        <v>0</v>
      </c>
      <c r="AF86">
        <v>0</v>
      </c>
      <c r="AG86">
        <v>0</v>
      </c>
      <c r="AH86">
        <v>55</v>
      </c>
      <c r="AI86">
        <v>0</v>
      </c>
      <c r="AJ86">
        <v>48.2</v>
      </c>
      <c r="AK86">
        <v>0</v>
      </c>
      <c r="AL86">
        <v>0</v>
      </c>
      <c r="AM86">
        <v>0</v>
      </c>
      <c r="AN86">
        <v>100</v>
      </c>
      <c r="AO86">
        <v>102.01</v>
      </c>
      <c r="AP86">
        <v>48.2</v>
      </c>
      <c r="AQ86">
        <v>0</v>
      </c>
      <c r="AR86">
        <v>150</v>
      </c>
    </row>
    <row r="87" spans="7:44">
      <c r="G87" t="s">
        <v>129</v>
      </c>
      <c r="H87" s="73">
        <v>96.98</v>
      </c>
      <c r="I87" s="46">
        <v>0</v>
      </c>
      <c r="J87" s="46">
        <v>2.76</v>
      </c>
      <c r="K87" s="46">
        <v>0</v>
      </c>
      <c r="L87" s="46">
        <v>1.93</v>
      </c>
      <c r="M87" s="74">
        <v>0</v>
      </c>
      <c r="N87" s="73">
        <v>182.01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2.76</v>
      </c>
      <c r="X87">
        <v>0.57999999999999996</v>
      </c>
      <c r="Y87">
        <v>0</v>
      </c>
      <c r="Z87">
        <v>0</v>
      </c>
      <c r="AA87">
        <v>1.93</v>
      </c>
      <c r="AB87">
        <v>25</v>
      </c>
      <c r="AC87">
        <v>0</v>
      </c>
      <c r="AD87">
        <v>100</v>
      </c>
      <c r="AE87">
        <v>0</v>
      </c>
      <c r="AF87">
        <v>0</v>
      </c>
      <c r="AG87">
        <v>0</v>
      </c>
      <c r="AH87">
        <v>55</v>
      </c>
      <c r="AI87">
        <v>0</v>
      </c>
      <c r="AJ87">
        <v>48.2</v>
      </c>
      <c r="AK87">
        <v>0</v>
      </c>
      <c r="AL87">
        <v>0</v>
      </c>
      <c r="AM87">
        <v>0</v>
      </c>
      <c r="AN87">
        <v>100</v>
      </c>
      <c r="AO87">
        <v>102.01</v>
      </c>
      <c r="AP87">
        <v>48.2</v>
      </c>
      <c r="AQ87">
        <v>0</v>
      </c>
      <c r="AR87">
        <v>150</v>
      </c>
    </row>
    <row r="88" spans="7:44">
      <c r="G88" t="s">
        <v>130</v>
      </c>
      <c r="H88" s="73">
        <v>96.98</v>
      </c>
      <c r="I88" s="46">
        <v>0</v>
      </c>
      <c r="J88" s="46">
        <v>2.76</v>
      </c>
      <c r="K88" s="46">
        <v>0</v>
      </c>
      <c r="L88" s="46">
        <v>1.93</v>
      </c>
      <c r="M88" s="74">
        <v>0</v>
      </c>
      <c r="N88" s="73">
        <v>182.01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2.76</v>
      </c>
      <c r="X88">
        <v>0.57999999999999996</v>
      </c>
      <c r="Y88">
        <v>0</v>
      </c>
      <c r="Z88">
        <v>0</v>
      </c>
      <c r="AA88">
        <v>1.93</v>
      </c>
      <c r="AB88">
        <v>25</v>
      </c>
      <c r="AC88">
        <v>0</v>
      </c>
      <c r="AD88">
        <v>100</v>
      </c>
      <c r="AE88">
        <v>0</v>
      </c>
      <c r="AF88">
        <v>0</v>
      </c>
      <c r="AG88">
        <v>0</v>
      </c>
      <c r="AH88">
        <v>55</v>
      </c>
      <c r="AI88">
        <v>0</v>
      </c>
      <c r="AJ88">
        <v>48.2</v>
      </c>
      <c r="AK88">
        <v>0</v>
      </c>
      <c r="AL88">
        <v>0</v>
      </c>
      <c r="AM88">
        <v>0</v>
      </c>
      <c r="AN88">
        <v>100</v>
      </c>
      <c r="AO88">
        <v>102.01</v>
      </c>
      <c r="AP88">
        <v>48.2</v>
      </c>
      <c r="AQ88">
        <v>0</v>
      </c>
      <c r="AR88">
        <v>150</v>
      </c>
    </row>
    <row r="89" spans="7:44">
      <c r="G89" t="s">
        <v>131</v>
      </c>
      <c r="H89" s="73">
        <v>96.98</v>
      </c>
      <c r="I89" s="46">
        <v>0</v>
      </c>
      <c r="J89" s="46">
        <v>2.76</v>
      </c>
      <c r="K89" s="46">
        <v>0</v>
      </c>
      <c r="L89" s="46">
        <v>1.93</v>
      </c>
      <c r="M89" s="74">
        <v>0</v>
      </c>
      <c r="N89" s="73">
        <v>182.01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2.76</v>
      </c>
      <c r="X89">
        <v>0.57999999999999996</v>
      </c>
      <c r="Y89">
        <v>0</v>
      </c>
      <c r="Z89">
        <v>0</v>
      </c>
      <c r="AA89">
        <v>1.93</v>
      </c>
      <c r="AB89">
        <v>25</v>
      </c>
      <c r="AC89">
        <v>0</v>
      </c>
      <c r="AD89">
        <v>100</v>
      </c>
      <c r="AE89">
        <v>0</v>
      </c>
      <c r="AF89">
        <v>0</v>
      </c>
      <c r="AG89">
        <v>0</v>
      </c>
      <c r="AH89">
        <v>55</v>
      </c>
      <c r="AI89">
        <v>0</v>
      </c>
      <c r="AJ89">
        <v>48.2</v>
      </c>
      <c r="AK89">
        <v>0</v>
      </c>
      <c r="AL89">
        <v>0</v>
      </c>
      <c r="AM89">
        <v>0</v>
      </c>
      <c r="AN89">
        <v>100</v>
      </c>
      <c r="AO89">
        <v>102.01</v>
      </c>
      <c r="AP89">
        <v>48.2</v>
      </c>
      <c r="AQ89">
        <v>0</v>
      </c>
      <c r="AR89">
        <v>150</v>
      </c>
    </row>
    <row r="90" spans="7:44">
      <c r="G90" t="s">
        <v>132</v>
      </c>
      <c r="H90" s="73">
        <v>96.98</v>
      </c>
      <c r="I90" s="46">
        <v>0</v>
      </c>
      <c r="J90" s="46">
        <v>2.76</v>
      </c>
      <c r="K90" s="46">
        <v>0</v>
      </c>
      <c r="L90" s="46">
        <v>1.93</v>
      </c>
      <c r="M90" s="74">
        <v>0</v>
      </c>
      <c r="N90" s="73">
        <v>182.01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2.76</v>
      </c>
      <c r="X90">
        <v>0.57999999999999996</v>
      </c>
      <c r="Y90">
        <v>0</v>
      </c>
      <c r="Z90">
        <v>0</v>
      </c>
      <c r="AA90">
        <v>1.93</v>
      </c>
      <c r="AB90">
        <v>25</v>
      </c>
      <c r="AC90">
        <v>0</v>
      </c>
      <c r="AD90">
        <v>100</v>
      </c>
      <c r="AE90">
        <v>0</v>
      </c>
      <c r="AF90">
        <v>0</v>
      </c>
      <c r="AG90">
        <v>0</v>
      </c>
      <c r="AH90">
        <v>55</v>
      </c>
      <c r="AI90">
        <v>0</v>
      </c>
      <c r="AJ90">
        <v>48.2</v>
      </c>
      <c r="AK90">
        <v>0</v>
      </c>
      <c r="AL90">
        <v>0</v>
      </c>
      <c r="AM90">
        <v>0</v>
      </c>
      <c r="AN90">
        <v>100</v>
      </c>
      <c r="AO90">
        <v>102.01</v>
      </c>
      <c r="AP90">
        <v>48.2</v>
      </c>
      <c r="AQ90">
        <v>0</v>
      </c>
      <c r="AR90">
        <v>150</v>
      </c>
    </row>
    <row r="91" spans="7:44">
      <c r="G91" t="s">
        <v>133</v>
      </c>
      <c r="H91" s="73">
        <v>96.98</v>
      </c>
      <c r="I91" s="46">
        <v>0</v>
      </c>
      <c r="J91" s="46">
        <v>2.76</v>
      </c>
      <c r="K91" s="46">
        <v>0</v>
      </c>
      <c r="L91" s="46">
        <v>1.93</v>
      </c>
      <c r="M91" s="74">
        <v>0</v>
      </c>
      <c r="N91" s="73">
        <v>236.5</v>
      </c>
      <c r="O91" s="46">
        <v>384.17</v>
      </c>
      <c r="P91" s="46">
        <v>0</v>
      </c>
      <c r="Q91" s="46">
        <v>0</v>
      </c>
      <c r="R91" s="46">
        <v>0</v>
      </c>
      <c r="S91" s="74">
        <v>0</v>
      </c>
      <c r="W91">
        <v>2.76</v>
      </c>
      <c r="X91">
        <v>0.57999999999999996</v>
      </c>
      <c r="Y91">
        <v>34.17</v>
      </c>
      <c r="Z91">
        <v>0</v>
      </c>
      <c r="AA91">
        <v>1.93</v>
      </c>
      <c r="AB91">
        <v>0</v>
      </c>
      <c r="AC91">
        <v>0</v>
      </c>
      <c r="AD91">
        <v>100</v>
      </c>
      <c r="AE91">
        <v>0</v>
      </c>
      <c r="AF91">
        <v>0</v>
      </c>
      <c r="AG91">
        <v>0</v>
      </c>
      <c r="AH91">
        <v>55</v>
      </c>
      <c r="AI91">
        <v>79.489999999999995</v>
      </c>
      <c r="AJ91">
        <v>48.2</v>
      </c>
      <c r="AK91">
        <v>0</v>
      </c>
      <c r="AL91">
        <v>0</v>
      </c>
      <c r="AM91">
        <v>0</v>
      </c>
      <c r="AN91">
        <v>100</v>
      </c>
      <c r="AO91">
        <v>102.01</v>
      </c>
      <c r="AP91">
        <v>48.2</v>
      </c>
      <c r="AQ91">
        <v>0</v>
      </c>
      <c r="AR91">
        <v>150</v>
      </c>
    </row>
    <row r="92" spans="7:44">
      <c r="G92" t="s">
        <v>134</v>
      </c>
      <c r="H92" s="73">
        <v>96.98</v>
      </c>
      <c r="I92" s="46">
        <v>0</v>
      </c>
      <c r="J92" s="46">
        <v>2.76</v>
      </c>
      <c r="K92" s="46">
        <v>0</v>
      </c>
      <c r="L92" s="46">
        <v>1.93</v>
      </c>
      <c r="M92" s="74">
        <v>0</v>
      </c>
      <c r="N92" s="73">
        <v>236.5</v>
      </c>
      <c r="O92" s="46">
        <v>384.17</v>
      </c>
      <c r="P92" s="46">
        <v>0</v>
      </c>
      <c r="Q92" s="46">
        <v>0</v>
      </c>
      <c r="R92" s="46">
        <v>0</v>
      </c>
      <c r="S92" s="74">
        <v>0</v>
      </c>
      <c r="W92">
        <v>2.76</v>
      </c>
      <c r="X92">
        <v>0.57999999999999996</v>
      </c>
      <c r="Y92">
        <v>34.17</v>
      </c>
      <c r="Z92">
        <v>0</v>
      </c>
      <c r="AA92">
        <v>1.93</v>
      </c>
      <c r="AB92">
        <v>0</v>
      </c>
      <c r="AC92">
        <v>0</v>
      </c>
      <c r="AD92">
        <v>100</v>
      </c>
      <c r="AE92">
        <v>0</v>
      </c>
      <c r="AF92">
        <v>0</v>
      </c>
      <c r="AG92">
        <v>0</v>
      </c>
      <c r="AH92">
        <v>55</v>
      </c>
      <c r="AI92">
        <v>79.489999999999995</v>
      </c>
      <c r="AJ92">
        <v>48.2</v>
      </c>
      <c r="AK92">
        <v>0</v>
      </c>
      <c r="AL92">
        <v>0</v>
      </c>
      <c r="AM92">
        <v>0</v>
      </c>
      <c r="AN92">
        <v>100</v>
      </c>
      <c r="AO92">
        <v>102.01</v>
      </c>
      <c r="AP92">
        <v>48.2</v>
      </c>
      <c r="AQ92">
        <v>0</v>
      </c>
      <c r="AR92">
        <v>150</v>
      </c>
    </row>
    <row r="93" spans="7:44">
      <c r="G93" t="s">
        <v>135</v>
      </c>
      <c r="H93" s="73">
        <v>96.98</v>
      </c>
      <c r="I93" s="46">
        <v>0</v>
      </c>
      <c r="J93" s="46">
        <v>2.76</v>
      </c>
      <c r="K93" s="46">
        <v>0</v>
      </c>
      <c r="L93" s="46">
        <v>1.93</v>
      </c>
      <c r="M93" s="74">
        <v>0</v>
      </c>
      <c r="N93" s="73">
        <v>236.5</v>
      </c>
      <c r="O93" s="46">
        <v>384.17</v>
      </c>
      <c r="P93" s="46">
        <v>0</v>
      </c>
      <c r="Q93" s="46">
        <v>0</v>
      </c>
      <c r="R93" s="46">
        <v>0</v>
      </c>
      <c r="S93" s="74">
        <v>0</v>
      </c>
      <c r="W93">
        <v>2.76</v>
      </c>
      <c r="X93">
        <v>0.57999999999999996</v>
      </c>
      <c r="Y93">
        <v>34.17</v>
      </c>
      <c r="Z93">
        <v>0</v>
      </c>
      <c r="AA93">
        <v>1.93</v>
      </c>
      <c r="AB93">
        <v>0</v>
      </c>
      <c r="AC93">
        <v>0</v>
      </c>
      <c r="AD93">
        <v>100</v>
      </c>
      <c r="AE93">
        <v>0</v>
      </c>
      <c r="AF93">
        <v>0</v>
      </c>
      <c r="AG93">
        <v>0</v>
      </c>
      <c r="AH93">
        <v>55</v>
      </c>
      <c r="AI93">
        <v>79.489999999999995</v>
      </c>
      <c r="AJ93">
        <v>48.2</v>
      </c>
      <c r="AK93">
        <v>0</v>
      </c>
      <c r="AL93">
        <v>0</v>
      </c>
      <c r="AM93">
        <v>0</v>
      </c>
      <c r="AN93">
        <v>100</v>
      </c>
      <c r="AO93">
        <v>102.01</v>
      </c>
      <c r="AP93">
        <v>48.2</v>
      </c>
      <c r="AQ93">
        <v>0</v>
      </c>
      <c r="AR93">
        <v>150</v>
      </c>
    </row>
    <row r="94" spans="7:44">
      <c r="G94" t="s">
        <v>136</v>
      </c>
      <c r="H94" s="73">
        <v>96.98</v>
      </c>
      <c r="I94" s="46">
        <v>0</v>
      </c>
      <c r="J94" s="46">
        <v>2.76</v>
      </c>
      <c r="K94" s="46">
        <v>0</v>
      </c>
      <c r="L94" s="46">
        <v>1.93</v>
      </c>
      <c r="M94" s="74">
        <v>0</v>
      </c>
      <c r="N94" s="73">
        <v>236.5</v>
      </c>
      <c r="O94" s="46">
        <v>384.17</v>
      </c>
      <c r="P94" s="46">
        <v>0</v>
      </c>
      <c r="Q94" s="46">
        <v>0</v>
      </c>
      <c r="R94" s="46">
        <v>0</v>
      </c>
      <c r="S94" s="74">
        <v>0</v>
      </c>
      <c r="W94">
        <v>2.76</v>
      </c>
      <c r="X94">
        <v>0.57999999999999996</v>
      </c>
      <c r="Y94">
        <v>34.17</v>
      </c>
      <c r="Z94">
        <v>0</v>
      </c>
      <c r="AA94">
        <v>1.93</v>
      </c>
      <c r="AB94">
        <v>0</v>
      </c>
      <c r="AC94">
        <v>0</v>
      </c>
      <c r="AD94">
        <v>100</v>
      </c>
      <c r="AE94">
        <v>0</v>
      </c>
      <c r="AF94">
        <v>0</v>
      </c>
      <c r="AG94">
        <v>0</v>
      </c>
      <c r="AH94">
        <v>55</v>
      </c>
      <c r="AI94">
        <v>79.489999999999995</v>
      </c>
      <c r="AJ94">
        <v>48.2</v>
      </c>
      <c r="AK94">
        <v>0</v>
      </c>
      <c r="AL94">
        <v>0</v>
      </c>
      <c r="AM94">
        <v>0</v>
      </c>
      <c r="AN94">
        <v>100</v>
      </c>
      <c r="AO94">
        <v>102.01</v>
      </c>
      <c r="AP94">
        <v>48.2</v>
      </c>
      <c r="AQ94">
        <v>0</v>
      </c>
      <c r="AR94">
        <v>150</v>
      </c>
    </row>
    <row r="95" spans="7:44">
      <c r="G95" t="s">
        <v>137</v>
      </c>
      <c r="H95" s="73">
        <v>96.98</v>
      </c>
      <c r="I95" s="46">
        <v>0</v>
      </c>
      <c r="J95" s="46">
        <v>2.76</v>
      </c>
      <c r="K95" s="46">
        <v>0</v>
      </c>
      <c r="L95" s="46">
        <v>1.93</v>
      </c>
      <c r="M95" s="74">
        <v>0</v>
      </c>
      <c r="N95" s="73">
        <v>181.5</v>
      </c>
      <c r="O95" s="46">
        <v>384.17</v>
      </c>
      <c r="P95" s="46">
        <v>0</v>
      </c>
      <c r="Q95" s="46">
        <v>0</v>
      </c>
      <c r="R95" s="46">
        <v>0</v>
      </c>
      <c r="S95" s="74">
        <v>0</v>
      </c>
      <c r="W95">
        <v>2.76</v>
      </c>
      <c r="X95">
        <v>0.57999999999999996</v>
      </c>
      <c r="Y95">
        <v>34.17</v>
      </c>
      <c r="Z95">
        <v>0</v>
      </c>
      <c r="AA95">
        <v>1.93</v>
      </c>
      <c r="AB95">
        <v>0</v>
      </c>
      <c r="AC95">
        <v>0</v>
      </c>
      <c r="AD95">
        <v>100</v>
      </c>
      <c r="AE95">
        <v>0</v>
      </c>
      <c r="AF95">
        <v>0</v>
      </c>
      <c r="AG95">
        <v>0</v>
      </c>
      <c r="AH95">
        <v>0</v>
      </c>
      <c r="AI95">
        <v>79.489999999999995</v>
      </c>
      <c r="AJ95">
        <v>48.2</v>
      </c>
      <c r="AK95">
        <v>0</v>
      </c>
      <c r="AL95">
        <v>0</v>
      </c>
      <c r="AM95">
        <v>0</v>
      </c>
      <c r="AN95">
        <v>100</v>
      </c>
      <c r="AO95">
        <v>102.01</v>
      </c>
      <c r="AP95">
        <v>48.2</v>
      </c>
      <c r="AQ95">
        <v>0</v>
      </c>
      <c r="AR95">
        <v>150</v>
      </c>
    </row>
    <row r="96" spans="7:44">
      <c r="G96" t="s">
        <v>138</v>
      </c>
      <c r="H96" s="73">
        <v>96.98</v>
      </c>
      <c r="I96" s="46">
        <v>0</v>
      </c>
      <c r="J96" s="46">
        <v>2.76</v>
      </c>
      <c r="K96" s="46">
        <v>0</v>
      </c>
      <c r="L96" s="46">
        <v>1.93</v>
      </c>
      <c r="M96" s="74">
        <v>0</v>
      </c>
      <c r="N96" s="73">
        <v>181.5</v>
      </c>
      <c r="O96" s="46">
        <v>384.17</v>
      </c>
      <c r="P96" s="46">
        <v>0</v>
      </c>
      <c r="Q96" s="46">
        <v>0</v>
      </c>
      <c r="R96" s="46">
        <v>0</v>
      </c>
      <c r="S96" s="74">
        <v>0</v>
      </c>
      <c r="W96">
        <v>2.76</v>
      </c>
      <c r="X96">
        <v>0.57999999999999996</v>
      </c>
      <c r="Y96">
        <v>34.17</v>
      </c>
      <c r="Z96">
        <v>0</v>
      </c>
      <c r="AA96">
        <v>1.93</v>
      </c>
      <c r="AB96">
        <v>0</v>
      </c>
      <c r="AC96">
        <v>0</v>
      </c>
      <c r="AD96">
        <v>100</v>
      </c>
      <c r="AE96">
        <v>0</v>
      </c>
      <c r="AF96">
        <v>0</v>
      </c>
      <c r="AG96">
        <v>0</v>
      </c>
      <c r="AH96">
        <v>0</v>
      </c>
      <c r="AI96">
        <v>79.489999999999995</v>
      </c>
      <c r="AJ96">
        <v>48.2</v>
      </c>
      <c r="AK96">
        <v>0</v>
      </c>
      <c r="AL96">
        <v>0</v>
      </c>
      <c r="AM96">
        <v>0</v>
      </c>
      <c r="AN96">
        <v>100</v>
      </c>
      <c r="AO96">
        <v>102.01</v>
      </c>
      <c r="AP96">
        <v>48.2</v>
      </c>
      <c r="AQ96">
        <v>0</v>
      </c>
      <c r="AR96">
        <v>150</v>
      </c>
    </row>
    <row r="97" spans="1:133">
      <c r="G97" t="s">
        <v>139</v>
      </c>
      <c r="H97" s="73">
        <v>96.98</v>
      </c>
      <c r="I97" s="46">
        <v>0</v>
      </c>
      <c r="J97" s="46">
        <v>2.76</v>
      </c>
      <c r="K97" s="46">
        <v>0</v>
      </c>
      <c r="L97" s="46">
        <v>1.93</v>
      </c>
      <c r="M97" s="74">
        <v>0</v>
      </c>
      <c r="N97" s="73">
        <v>181.5</v>
      </c>
      <c r="O97" s="46">
        <v>384.17</v>
      </c>
      <c r="P97" s="46">
        <v>0</v>
      </c>
      <c r="Q97" s="46">
        <v>0</v>
      </c>
      <c r="R97" s="46">
        <v>0</v>
      </c>
      <c r="S97" s="74">
        <v>0</v>
      </c>
      <c r="W97">
        <v>2.76</v>
      </c>
      <c r="X97">
        <v>0.57999999999999996</v>
      </c>
      <c r="Y97">
        <v>34.17</v>
      </c>
      <c r="Z97">
        <v>0</v>
      </c>
      <c r="AA97">
        <v>1.93</v>
      </c>
      <c r="AB97">
        <v>0</v>
      </c>
      <c r="AC97">
        <v>0</v>
      </c>
      <c r="AD97">
        <v>100</v>
      </c>
      <c r="AE97">
        <v>0</v>
      </c>
      <c r="AF97">
        <v>0</v>
      </c>
      <c r="AG97">
        <v>0</v>
      </c>
      <c r="AH97">
        <v>0</v>
      </c>
      <c r="AI97">
        <v>79.489999999999995</v>
      </c>
      <c r="AJ97">
        <v>48.2</v>
      </c>
      <c r="AK97">
        <v>0</v>
      </c>
      <c r="AL97">
        <v>0</v>
      </c>
      <c r="AM97">
        <v>0</v>
      </c>
      <c r="AN97">
        <v>100</v>
      </c>
      <c r="AO97">
        <v>102.01</v>
      </c>
      <c r="AP97">
        <v>48.2</v>
      </c>
      <c r="AQ97">
        <v>0</v>
      </c>
      <c r="AR97">
        <v>150</v>
      </c>
    </row>
    <row r="98" spans="1:133">
      <c r="G98" t="s">
        <v>140</v>
      </c>
      <c r="H98" s="73">
        <v>96.98</v>
      </c>
      <c r="I98" s="46">
        <v>0</v>
      </c>
      <c r="J98" s="46">
        <v>2.76</v>
      </c>
      <c r="K98" s="46">
        <v>0</v>
      </c>
      <c r="L98" s="46">
        <v>1.93</v>
      </c>
      <c r="M98" s="74">
        <v>0</v>
      </c>
      <c r="N98" s="73">
        <v>181.5</v>
      </c>
      <c r="O98" s="46">
        <v>384.17</v>
      </c>
      <c r="P98" s="46">
        <v>0</v>
      </c>
      <c r="Q98" s="46">
        <v>0</v>
      </c>
      <c r="R98" s="46">
        <v>0</v>
      </c>
      <c r="S98" s="74">
        <v>0</v>
      </c>
      <c r="W98">
        <v>2.76</v>
      </c>
      <c r="X98">
        <v>0.57999999999999996</v>
      </c>
      <c r="Y98">
        <v>34.17</v>
      </c>
      <c r="Z98">
        <v>0</v>
      </c>
      <c r="AA98">
        <v>1.93</v>
      </c>
      <c r="AB98">
        <v>0</v>
      </c>
      <c r="AC98">
        <v>0</v>
      </c>
      <c r="AD98">
        <v>100</v>
      </c>
      <c r="AE98">
        <v>0</v>
      </c>
      <c r="AF98">
        <v>0</v>
      </c>
      <c r="AG98">
        <v>0</v>
      </c>
      <c r="AH98">
        <v>0</v>
      </c>
      <c r="AI98">
        <v>79.489999999999995</v>
      </c>
      <c r="AJ98">
        <v>48.2</v>
      </c>
      <c r="AK98">
        <v>0</v>
      </c>
      <c r="AL98">
        <v>0</v>
      </c>
      <c r="AM98">
        <v>0</v>
      </c>
      <c r="AN98">
        <v>100</v>
      </c>
      <c r="AO98">
        <v>102.01</v>
      </c>
      <c r="AP98">
        <v>48.2</v>
      </c>
      <c r="AQ98">
        <v>0</v>
      </c>
      <c r="AR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0.21739499999999998</v>
      </c>
      <c r="J99" s="69">
        <f t="shared" si="1"/>
        <v>6.6959999999999922E-2</v>
      </c>
      <c r="K99" s="69">
        <f t="shared" si="1"/>
        <v>0.16870000000000007</v>
      </c>
      <c r="L99" s="69">
        <f t="shared" si="1"/>
        <v>8.9112500000000039E-2</v>
      </c>
      <c r="M99" s="69">
        <f t="shared" si="1"/>
        <v>0</v>
      </c>
      <c r="N99" s="68">
        <f t="shared" si="1"/>
        <v>4.4269599999999993</v>
      </c>
      <c r="O99" s="69">
        <f t="shared" si="1"/>
        <v>9.9233599999999971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6.6959999999999922E-2</v>
      </c>
      <c r="X99">
        <f t="shared" si="1"/>
        <v>1.6160000000000004E-2</v>
      </c>
      <c r="Y99">
        <f t="shared" si="1"/>
        <v>0.27335999999999994</v>
      </c>
      <c r="Z99">
        <f t="shared" si="1"/>
        <v>1.25</v>
      </c>
      <c r="AA99">
        <f t="shared" si="1"/>
        <v>4.6320000000000104E-2</v>
      </c>
      <c r="AB99">
        <f t="shared" si="1"/>
        <v>0.1</v>
      </c>
      <c r="AC99">
        <f t="shared" si="1"/>
        <v>5.1097500000000004E-2</v>
      </c>
      <c r="AD99">
        <f t="shared" si="1"/>
        <v>1.2</v>
      </c>
      <c r="AE99">
        <f t="shared" si="1"/>
        <v>0.16870000000000007</v>
      </c>
      <c r="AF99">
        <f t="shared" si="1"/>
        <v>1.2</v>
      </c>
      <c r="AG99">
        <f t="shared" si="1"/>
        <v>4.2792499999999997E-2</v>
      </c>
      <c r="AH99">
        <f t="shared" si="1"/>
        <v>0.27500000000000002</v>
      </c>
      <c r="AI99">
        <f t="shared" si="1"/>
        <v>0.6359199999999996</v>
      </c>
      <c r="AJ99">
        <f t="shared" si="1"/>
        <v>1.1567999999999978</v>
      </c>
      <c r="AK99">
        <f t="shared" si="1"/>
        <v>5.0130000000000001E-2</v>
      </c>
      <c r="AL99">
        <f t="shared" si="1"/>
        <v>0.11616749999999999</v>
      </c>
      <c r="AM99">
        <f t="shared" si="1"/>
        <v>0.13207999999999998</v>
      </c>
      <c r="AN99">
        <f t="shared" si="1"/>
        <v>2.4</v>
      </c>
      <c r="AO99">
        <f t="shared" si="1"/>
        <v>3.4160399999999997</v>
      </c>
      <c r="AP99">
        <f t="shared" si="1"/>
        <v>1.1567999999999978</v>
      </c>
      <c r="AQ99">
        <f t="shared" si="1"/>
        <v>0</v>
      </c>
      <c r="AR99">
        <f t="shared" si="1"/>
        <v>3.6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546</v>
      </c>
      <c r="AG100" t="s">
        <v>548</v>
      </c>
      <c r="AH100" t="s">
        <v>549</v>
      </c>
      <c r="AI100" t="s">
        <v>550</v>
      </c>
      <c r="AJ100" t="s">
        <v>552</v>
      </c>
      <c r="AK100" t="s">
        <v>554</v>
      </c>
      <c r="AL100" t="s">
        <v>556</v>
      </c>
      <c r="AM100" t="s">
        <v>559</v>
      </c>
      <c r="AN100" t="s">
        <v>561</v>
      </c>
      <c r="AO100" t="s">
        <v>562</v>
      </c>
      <c r="AP100" t="s">
        <v>564</v>
      </c>
      <c r="AQ100" t="s">
        <v>566</v>
      </c>
      <c r="AR100" t="s">
        <v>568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49.17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-50</v>
      </c>
      <c r="Q3" s="53">
        <v>0</v>
      </c>
      <c r="R3" s="53">
        <v>-0.5</v>
      </c>
      <c r="S3" s="72">
        <v>0</v>
      </c>
      <c r="U3" s="73">
        <v>-50.5</v>
      </c>
      <c r="V3" s="74">
        <v>49.17</v>
      </c>
      <c r="W3">
        <v>49.17</v>
      </c>
      <c r="X3">
        <v>0</v>
      </c>
      <c r="Y3">
        <v>-0.5</v>
      </c>
      <c r="Z3">
        <v>0</v>
      </c>
      <c r="AA3">
        <v>-50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30.85</v>
      </c>
      <c r="I4" s="46">
        <v>9.64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-45</v>
      </c>
      <c r="Q4" s="46">
        <v>0</v>
      </c>
      <c r="R4" s="46">
        <v>-1</v>
      </c>
      <c r="S4" s="74">
        <v>0</v>
      </c>
      <c r="U4" s="73">
        <v>-46</v>
      </c>
      <c r="V4" s="74">
        <v>40.49</v>
      </c>
      <c r="W4">
        <v>30.85</v>
      </c>
      <c r="X4">
        <v>9.64</v>
      </c>
      <c r="Y4">
        <v>-1</v>
      </c>
      <c r="Z4">
        <v>0</v>
      </c>
      <c r="AA4">
        <v>-45</v>
      </c>
    </row>
    <row r="5" spans="1:27">
      <c r="G5" t="s">
        <v>47</v>
      </c>
      <c r="H5" s="73">
        <v>25.07</v>
      </c>
      <c r="I5" s="46">
        <v>14.46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-35</v>
      </c>
      <c r="Q5" s="46">
        <v>0</v>
      </c>
      <c r="R5" s="46">
        <v>-1</v>
      </c>
      <c r="S5" s="74">
        <v>0</v>
      </c>
      <c r="U5" s="73">
        <v>-36</v>
      </c>
      <c r="V5" s="74">
        <v>39.53</v>
      </c>
      <c r="W5">
        <v>25.07</v>
      </c>
      <c r="X5">
        <v>14.46</v>
      </c>
      <c r="Y5">
        <v>-1</v>
      </c>
      <c r="Z5">
        <v>0</v>
      </c>
      <c r="AA5">
        <v>-35</v>
      </c>
    </row>
    <row r="6" spans="1:27">
      <c r="G6" t="s">
        <v>48</v>
      </c>
      <c r="H6" s="73">
        <v>12.53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-35</v>
      </c>
      <c r="Q6" s="46">
        <v>0</v>
      </c>
      <c r="R6" s="46">
        <v>-1</v>
      </c>
      <c r="S6" s="74">
        <v>0</v>
      </c>
      <c r="U6" s="73">
        <v>-36</v>
      </c>
      <c r="V6" s="74">
        <v>12.53</v>
      </c>
      <c r="W6">
        <v>12.53</v>
      </c>
      <c r="X6">
        <v>0</v>
      </c>
      <c r="Y6">
        <v>-1</v>
      </c>
      <c r="Z6">
        <v>0</v>
      </c>
      <c r="AA6">
        <v>-35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-49</v>
      </c>
      <c r="Q7" s="46">
        <v>0</v>
      </c>
      <c r="R7" s="46">
        <v>-1.4</v>
      </c>
      <c r="S7" s="74">
        <v>0</v>
      </c>
      <c r="U7" s="73">
        <v>-50.4</v>
      </c>
      <c r="V7" s="74">
        <v>0</v>
      </c>
      <c r="W7">
        <v>0</v>
      </c>
      <c r="X7">
        <v>0</v>
      </c>
      <c r="Y7">
        <v>-1.4</v>
      </c>
      <c r="Z7">
        <v>0</v>
      </c>
      <c r="AA7">
        <v>-49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-8</v>
      </c>
      <c r="P8" s="46">
        <v>-49</v>
      </c>
      <c r="Q8" s="46">
        <v>0</v>
      </c>
      <c r="R8" s="46">
        <v>-1.4</v>
      </c>
      <c r="S8" s="74">
        <v>0</v>
      </c>
      <c r="U8" s="73">
        <v>-58.4</v>
      </c>
      <c r="V8" s="74">
        <v>0</v>
      </c>
      <c r="W8">
        <v>0</v>
      </c>
      <c r="X8">
        <v>-8</v>
      </c>
      <c r="Y8">
        <v>-1.4</v>
      </c>
      <c r="Z8">
        <v>0</v>
      </c>
      <c r="AA8">
        <v>-49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-19</v>
      </c>
      <c r="O9" s="46">
        <v>0</v>
      </c>
      <c r="P9" s="46">
        <v>-44</v>
      </c>
      <c r="Q9" s="46">
        <v>0</v>
      </c>
      <c r="R9" s="46">
        <v>-1.4</v>
      </c>
      <c r="S9" s="74">
        <v>0</v>
      </c>
      <c r="U9" s="73">
        <v>-64.400000000000006</v>
      </c>
      <c r="V9" s="74">
        <v>0</v>
      </c>
      <c r="W9">
        <v>-19</v>
      </c>
      <c r="X9">
        <v>0</v>
      </c>
      <c r="Y9">
        <v>-1.4</v>
      </c>
      <c r="Z9">
        <v>0</v>
      </c>
      <c r="AA9">
        <v>-44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-29</v>
      </c>
      <c r="O10" s="46">
        <v>0</v>
      </c>
      <c r="P10" s="46">
        <v>-49</v>
      </c>
      <c r="Q10" s="46">
        <v>0</v>
      </c>
      <c r="R10" s="46">
        <v>-1.4</v>
      </c>
      <c r="S10" s="74">
        <v>0</v>
      </c>
      <c r="U10" s="73">
        <v>-79.400000000000006</v>
      </c>
      <c r="V10" s="74">
        <v>0</v>
      </c>
      <c r="W10">
        <v>-29</v>
      </c>
      <c r="X10">
        <v>0</v>
      </c>
      <c r="Y10">
        <v>-1.4</v>
      </c>
      <c r="Z10">
        <v>0</v>
      </c>
      <c r="AA10">
        <v>-49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-87</v>
      </c>
      <c r="O11" s="46">
        <v>-24</v>
      </c>
      <c r="P11" s="46">
        <v>-94</v>
      </c>
      <c r="Q11" s="46">
        <v>0</v>
      </c>
      <c r="R11" s="46">
        <v>-1.4</v>
      </c>
      <c r="S11" s="74">
        <v>0</v>
      </c>
      <c r="U11" s="73">
        <v>-206.4</v>
      </c>
      <c r="V11" s="74">
        <v>0</v>
      </c>
      <c r="W11">
        <v>-87</v>
      </c>
      <c r="X11">
        <v>-24</v>
      </c>
      <c r="Y11">
        <v>-1.4</v>
      </c>
      <c r="Z11">
        <v>0</v>
      </c>
      <c r="AA11">
        <v>-94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-95</v>
      </c>
      <c r="O12" s="46">
        <v>-28</v>
      </c>
      <c r="P12" s="46">
        <v>-77</v>
      </c>
      <c r="Q12" s="46">
        <v>0</v>
      </c>
      <c r="R12" s="46">
        <v>-1.4</v>
      </c>
      <c r="S12" s="74">
        <v>0</v>
      </c>
      <c r="U12" s="73">
        <v>-201.4</v>
      </c>
      <c r="V12" s="74">
        <v>0</v>
      </c>
      <c r="W12">
        <v>-95</v>
      </c>
      <c r="X12">
        <v>-28</v>
      </c>
      <c r="Y12">
        <v>-1.4</v>
      </c>
      <c r="Z12">
        <v>0</v>
      </c>
      <c r="AA12">
        <v>-77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-98</v>
      </c>
      <c r="O13" s="46">
        <v>-35</v>
      </c>
      <c r="P13" s="46">
        <v>-36</v>
      </c>
      <c r="Q13" s="46">
        <v>0</v>
      </c>
      <c r="R13" s="46">
        <v>-1.4</v>
      </c>
      <c r="S13" s="74">
        <v>0</v>
      </c>
      <c r="U13" s="73">
        <v>-170.4</v>
      </c>
      <c r="V13" s="74">
        <v>0</v>
      </c>
      <c r="W13">
        <v>-98</v>
      </c>
      <c r="X13">
        <v>-35</v>
      </c>
      <c r="Y13">
        <v>-1.4</v>
      </c>
      <c r="Z13">
        <v>0</v>
      </c>
      <c r="AA13">
        <v>-36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-99</v>
      </c>
      <c r="O14" s="46">
        <v>-33</v>
      </c>
      <c r="P14" s="46">
        <v>-39</v>
      </c>
      <c r="Q14" s="46">
        <v>0</v>
      </c>
      <c r="R14" s="46">
        <v>-1.4</v>
      </c>
      <c r="S14" s="74">
        <v>0</v>
      </c>
      <c r="U14" s="73">
        <v>-172.4</v>
      </c>
      <c r="V14" s="74">
        <v>0</v>
      </c>
      <c r="W14">
        <v>-99</v>
      </c>
      <c r="X14">
        <v>-33</v>
      </c>
      <c r="Y14">
        <v>-1.4</v>
      </c>
      <c r="Z14">
        <v>0</v>
      </c>
      <c r="AA14">
        <v>-39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-49</v>
      </c>
      <c r="O15" s="46">
        <v>-21</v>
      </c>
      <c r="P15" s="46">
        <v>-51</v>
      </c>
      <c r="Q15" s="46">
        <v>0</v>
      </c>
      <c r="R15" s="46">
        <v>-1.4</v>
      </c>
      <c r="S15" s="74">
        <v>0</v>
      </c>
      <c r="U15" s="73">
        <v>-122.4</v>
      </c>
      <c r="V15" s="74">
        <v>0</v>
      </c>
      <c r="W15">
        <v>-49</v>
      </c>
      <c r="X15">
        <v>-21</v>
      </c>
      <c r="Y15">
        <v>-1.4</v>
      </c>
      <c r="Z15">
        <v>0</v>
      </c>
      <c r="AA15">
        <v>-51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-47</v>
      </c>
      <c r="O16" s="46">
        <v>-17</v>
      </c>
      <c r="P16" s="46">
        <v>-36</v>
      </c>
      <c r="Q16" s="46">
        <v>0</v>
      </c>
      <c r="R16" s="46">
        <v>-1.4</v>
      </c>
      <c r="S16" s="74">
        <v>0</v>
      </c>
      <c r="U16" s="73">
        <v>-101.4</v>
      </c>
      <c r="V16" s="74">
        <v>0</v>
      </c>
      <c r="W16">
        <v>-47</v>
      </c>
      <c r="X16">
        <v>-17</v>
      </c>
      <c r="Y16">
        <v>-1.4</v>
      </c>
      <c r="Z16">
        <v>0</v>
      </c>
      <c r="AA16">
        <v>-36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-38</v>
      </c>
      <c r="O17" s="46">
        <v>0</v>
      </c>
      <c r="P17" s="46">
        <v>-39</v>
      </c>
      <c r="Q17" s="46">
        <v>0</v>
      </c>
      <c r="R17" s="46">
        <v>-1.4</v>
      </c>
      <c r="S17" s="74">
        <v>0</v>
      </c>
      <c r="U17" s="73">
        <v>-78.400000000000006</v>
      </c>
      <c r="V17" s="74">
        <v>0</v>
      </c>
      <c r="W17">
        <v>-38</v>
      </c>
      <c r="X17">
        <v>0</v>
      </c>
      <c r="Y17">
        <v>-1.4</v>
      </c>
      <c r="Z17">
        <v>0</v>
      </c>
      <c r="AA17">
        <v>-39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-32</v>
      </c>
      <c r="O18" s="46">
        <v>0</v>
      </c>
      <c r="P18" s="46">
        <v>-53</v>
      </c>
      <c r="Q18" s="46">
        <v>0</v>
      </c>
      <c r="R18" s="46">
        <v>-1</v>
      </c>
      <c r="S18" s="74">
        <v>0</v>
      </c>
      <c r="U18" s="73">
        <v>-86</v>
      </c>
      <c r="V18" s="74">
        <v>0</v>
      </c>
      <c r="W18">
        <v>-32</v>
      </c>
      <c r="X18">
        <v>0</v>
      </c>
      <c r="Y18">
        <v>-1</v>
      </c>
      <c r="Z18">
        <v>0</v>
      </c>
      <c r="AA18">
        <v>-53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-26</v>
      </c>
      <c r="O19" s="46">
        <v>-10</v>
      </c>
      <c r="P19" s="46">
        <v>-65</v>
      </c>
      <c r="Q19" s="46">
        <v>0</v>
      </c>
      <c r="R19" s="46">
        <v>-1</v>
      </c>
      <c r="S19" s="74">
        <v>0</v>
      </c>
      <c r="U19" s="73">
        <v>-102</v>
      </c>
      <c r="V19" s="74">
        <v>0</v>
      </c>
      <c r="W19">
        <v>-26</v>
      </c>
      <c r="X19">
        <v>-10</v>
      </c>
      <c r="Y19">
        <v>-1</v>
      </c>
      <c r="Z19">
        <v>0</v>
      </c>
      <c r="AA19">
        <v>-65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-4</v>
      </c>
      <c r="O20" s="46">
        <v>0</v>
      </c>
      <c r="P20" s="46">
        <v>-105</v>
      </c>
      <c r="Q20" s="46">
        <v>0</v>
      </c>
      <c r="R20" s="46">
        <v>-0.5</v>
      </c>
      <c r="S20" s="74">
        <v>0</v>
      </c>
      <c r="U20" s="73">
        <v>-109.5</v>
      </c>
      <c r="V20" s="74">
        <v>0</v>
      </c>
      <c r="W20">
        <v>-4</v>
      </c>
      <c r="X20">
        <v>0</v>
      </c>
      <c r="Y20">
        <v>-0.5</v>
      </c>
      <c r="Z20">
        <v>0</v>
      </c>
      <c r="AA20">
        <v>-105</v>
      </c>
    </row>
    <row r="21" spans="7:27">
      <c r="G21" t="s">
        <v>63</v>
      </c>
      <c r="H21" s="73">
        <v>13.5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-16</v>
      </c>
      <c r="P21" s="46">
        <v>-37</v>
      </c>
      <c r="Q21" s="46">
        <v>0</v>
      </c>
      <c r="R21" s="46">
        <v>0</v>
      </c>
      <c r="S21" s="74">
        <v>0</v>
      </c>
      <c r="U21" s="73">
        <v>-53</v>
      </c>
      <c r="V21" s="74">
        <v>13.5</v>
      </c>
      <c r="W21">
        <v>13.5</v>
      </c>
      <c r="X21">
        <v>-16</v>
      </c>
      <c r="Y21">
        <v>0</v>
      </c>
      <c r="Z21">
        <v>0</v>
      </c>
      <c r="AA21">
        <v>-37</v>
      </c>
    </row>
    <row r="22" spans="7:27">
      <c r="G22" t="s">
        <v>64</v>
      </c>
      <c r="H22" s="73">
        <v>43.38</v>
      </c>
      <c r="I22" s="46">
        <v>0</v>
      </c>
      <c r="J22" s="46">
        <v>0</v>
      </c>
      <c r="K22" s="46">
        <v>0</v>
      </c>
      <c r="L22" s="46">
        <v>1.45</v>
      </c>
      <c r="M22" s="74">
        <v>0</v>
      </c>
      <c r="N22" s="73">
        <v>0</v>
      </c>
      <c r="O22" s="46">
        <v>-23</v>
      </c>
      <c r="P22" s="46">
        <v>-42</v>
      </c>
      <c r="Q22" s="46">
        <v>0</v>
      </c>
      <c r="R22" s="46">
        <v>0</v>
      </c>
      <c r="S22" s="74">
        <v>0</v>
      </c>
      <c r="U22" s="73">
        <v>-65</v>
      </c>
      <c r="V22" s="74">
        <v>44.83</v>
      </c>
      <c r="W22">
        <v>43.38</v>
      </c>
      <c r="X22">
        <v>-23</v>
      </c>
      <c r="Y22">
        <v>1.45</v>
      </c>
      <c r="Z22">
        <v>0</v>
      </c>
      <c r="AA22">
        <v>-42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2.89</v>
      </c>
      <c r="M23" s="74">
        <v>0</v>
      </c>
      <c r="N23" s="73">
        <v>-8</v>
      </c>
      <c r="O23" s="46">
        <v>-21</v>
      </c>
      <c r="P23" s="46">
        <v>-22</v>
      </c>
      <c r="Q23" s="46">
        <v>0</v>
      </c>
      <c r="R23" s="46">
        <v>0</v>
      </c>
      <c r="S23" s="74">
        <v>0</v>
      </c>
      <c r="U23" s="73">
        <v>-51</v>
      </c>
      <c r="V23" s="74">
        <v>2.89</v>
      </c>
      <c r="W23">
        <v>-8</v>
      </c>
      <c r="X23">
        <v>-21</v>
      </c>
      <c r="Y23">
        <v>2.89</v>
      </c>
      <c r="Z23">
        <v>0</v>
      </c>
      <c r="AA23">
        <v>-22</v>
      </c>
    </row>
    <row r="24" spans="7:27">
      <c r="G24" t="s">
        <v>66</v>
      </c>
      <c r="H24" s="73">
        <v>27.96</v>
      </c>
      <c r="I24" s="46">
        <v>0</v>
      </c>
      <c r="J24" s="46">
        <v>0</v>
      </c>
      <c r="K24" s="46">
        <v>0</v>
      </c>
      <c r="L24" s="46">
        <v>5.59</v>
      </c>
      <c r="M24" s="74">
        <v>0</v>
      </c>
      <c r="N24" s="73">
        <v>0</v>
      </c>
      <c r="O24" s="46">
        <v>-20</v>
      </c>
      <c r="P24" s="46">
        <v>-20</v>
      </c>
      <c r="Q24" s="46">
        <v>0</v>
      </c>
      <c r="R24" s="46">
        <v>0</v>
      </c>
      <c r="S24" s="74">
        <v>0</v>
      </c>
      <c r="U24" s="73">
        <v>-40</v>
      </c>
      <c r="V24" s="74">
        <v>33.549999999999997</v>
      </c>
      <c r="W24">
        <v>27.96</v>
      </c>
      <c r="X24">
        <v>-20</v>
      </c>
      <c r="Y24">
        <v>5.59</v>
      </c>
      <c r="Z24">
        <v>0</v>
      </c>
      <c r="AA24">
        <v>-20</v>
      </c>
    </row>
    <row r="25" spans="7:27">
      <c r="G25" t="s">
        <v>67</v>
      </c>
      <c r="H25" s="73">
        <v>30.85</v>
      </c>
      <c r="I25" s="46">
        <v>0</v>
      </c>
      <c r="J25" s="46">
        <v>0</v>
      </c>
      <c r="K25" s="46">
        <v>0</v>
      </c>
      <c r="L25" s="46">
        <v>8.68</v>
      </c>
      <c r="M25" s="74">
        <v>0</v>
      </c>
      <c r="N25" s="73">
        <v>0</v>
      </c>
      <c r="O25" s="46">
        <v>0</v>
      </c>
      <c r="P25" s="46">
        <v>-25</v>
      </c>
      <c r="Q25" s="46">
        <v>0</v>
      </c>
      <c r="R25" s="46">
        <v>0</v>
      </c>
      <c r="S25" s="74">
        <v>0</v>
      </c>
      <c r="U25" s="73">
        <v>-25</v>
      </c>
      <c r="V25" s="74">
        <v>39.53</v>
      </c>
      <c r="W25">
        <v>30.85</v>
      </c>
      <c r="X25">
        <v>0</v>
      </c>
      <c r="Y25">
        <v>8.68</v>
      </c>
      <c r="Z25">
        <v>0</v>
      </c>
      <c r="AA25">
        <v>-25</v>
      </c>
    </row>
    <row r="26" spans="7:27">
      <c r="G26" t="s">
        <v>68</v>
      </c>
      <c r="H26" s="73">
        <v>12.53</v>
      </c>
      <c r="I26" s="46">
        <v>0</v>
      </c>
      <c r="J26" s="46">
        <v>0</v>
      </c>
      <c r="K26" s="46">
        <v>0</v>
      </c>
      <c r="L26" s="46">
        <v>10.51</v>
      </c>
      <c r="M26" s="74">
        <v>0</v>
      </c>
      <c r="N26" s="73">
        <v>0</v>
      </c>
      <c r="O26" s="46">
        <v>0</v>
      </c>
      <c r="P26" s="46">
        <v>-25</v>
      </c>
      <c r="Q26" s="46">
        <v>0</v>
      </c>
      <c r="R26" s="46">
        <v>0</v>
      </c>
      <c r="S26" s="74">
        <v>0</v>
      </c>
      <c r="U26" s="73">
        <v>-25</v>
      </c>
      <c r="V26" s="74">
        <v>23.04</v>
      </c>
      <c r="W26">
        <v>12.53</v>
      </c>
      <c r="X26">
        <v>0</v>
      </c>
      <c r="Y26">
        <v>10.51</v>
      </c>
      <c r="Z26">
        <v>0</v>
      </c>
      <c r="AA26">
        <v>-25</v>
      </c>
    </row>
    <row r="27" spans="7:27">
      <c r="G27" t="s">
        <v>69</v>
      </c>
      <c r="H27" s="73">
        <v>17.350000000000001</v>
      </c>
      <c r="I27" s="46">
        <v>3.86</v>
      </c>
      <c r="J27" s="46">
        <v>0</v>
      </c>
      <c r="K27" s="46">
        <v>0</v>
      </c>
      <c r="L27" s="46">
        <v>12.53</v>
      </c>
      <c r="M27" s="74">
        <v>0.1</v>
      </c>
      <c r="N27" s="73">
        <v>0</v>
      </c>
      <c r="O27" s="46">
        <v>0</v>
      </c>
      <c r="P27" s="46">
        <v>-16</v>
      </c>
      <c r="Q27" s="46">
        <v>0</v>
      </c>
      <c r="R27" s="46">
        <v>0</v>
      </c>
      <c r="S27" s="74">
        <v>0</v>
      </c>
      <c r="U27" s="73">
        <v>-16</v>
      </c>
      <c r="V27" s="74">
        <v>33.840000000000003</v>
      </c>
      <c r="W27">
        <v>17.350000000000001</v>
      </c>
      <c r="X27">
        <v>3.86</v>
      </c>
      <c r="Y27">
        <v>12.53</v>
      </c>
      <c r="Z27">
        <v>0.1</v>
      </c>
      <c r="AA27">
        <v>-16</v>
      </c>
    </row>
    <row r="28" spans="7:27">
      <c r="G28" t="s">
        <v>70</v>
      </c>
      <c r="H28" s="73">
        <v>16.38</v>
      </c>
      <c r="I28" s="46">
        <v>10.61</v>
      </c>
      <c r="J28" s="46">
        <v>0</v>
      </c>
      <c r="K28" s="46">
        <v>0</v>
      </c>
      <c r="L28" s="46">
        <v>14.46</v>
      </c>
      <c r="M28" s="74">
        <v>0.1</v>
      </c>
      <c r="N28" s="73">
        <v>0</v>
      </c>
      <c r="O28" s="46">
        <v>0</v>
      </c>
      <c r="P28" s="46">
        <v>-40</v>
      </c>
      <c r="Q28" s="46">
        <v>0</v>
      </c>
      <c r="R28" s="46">
        <v>0</v>
      </c>
      <c r="S28" s="74">
        <v>0</v>
      </c>
      <c r="U28" s="73">
        <v>-40</v>
      </c>
      <c r="V28" s="74">
        <v>41.55</v>
      </c>
      <c r="W28">
        <v>16.38</v>
      </c>
      <c r="X28">
        <v>10.61</v>
      </c>
      <c r="Y28">
        <v>14.46</v>
      </c>
      <c r="Z28">
        <v>0.1</v>
      </c>
      <c r="AA28">
        <v>-40</v>
      </c>
    </row>
    <row r="29" spans="7:27">
      <c r="G29" t="s">
        <v>71</v>
      </c>
      <c r="H29" s="73">
        <v>16.39</v>
      </c>
      <c r="I29" s="46">
        <v>14.46</v>
      </c>
      <c r="J29" s="46">
        <v>0</v>
      </c>
      <c r="K29" s="46">
        <v>0</v>
      </c>
      <c r="L29" s="46">
        <v>14.46</v>
      </c>
      <c r="M29" s="74">
        <v>0.1</v>
      </c>
      <c r="N29" s="73">
        <v>0</v>
      </c>
      <c r="O29" s="46">
        <v>0</v>
      </c>
      <c r="P29" s="46">
        <v>-9</v>
      </c>
      <c r="Q29" s="46">
        <v>0</v>
      </c>
      <c r="R29" s="46">
        <v>0</v>
      </c>
      <c r="S29" s="74">
        <v>0</v>
      </c>
      <c r="U29" s="73">
        <v>-9</v>
      </c>
      <c r="V29" s="74">
        <v>45.41</v>
      </c>
      <c r="W29">
        <v>16.39</v>
      </c>
      <c r="X29">
        <v>14.46</v>
      </c>
      <c r="Y29">
        <v>14.46</v>
      </c>
      <c r="Z29">
        <v>0.1</v>
      </c>
      <c r="AA29">
        <v>-9</v>
      </c>
    </row>
    <row r="30" spans="7:27">
      <c r="G30" t="s">
        <v>72</v>
      </c>
      <c r="H30" s="73">
        <v>78.09</v>
      </c>
      <c r="I30" s="46">
        <v>0</v>
      </c>
      <c r="J30" s="46">
        <v>0</v>
      </c>
      <c r="K30" s="46">
        <v>0</v>
      </c>
      <c r="L30" s="46">
        <v>14.46</v>
      </c>
      <c r="M30" s="74">
        <v>0.1</v>
      </c>
      <c r="N30" s="73">
        <v>0</v>
      </c>
      <c r="O30" s="46">
        <v>0</v>
      </c>
      <c r="P30" s="46">
        <v>-37</v>
      </c>
      <c r="Q30" s="46">
        <v>0</v>
      </c>
      <c r="R30" s="46">
        <v>0</v>
      </c>
      <c r="S30" s="74">
        <v>0</v>
      </c>
      <c r="U30" s="73">
        <v>-37</v>
      </c>
      <c r="V30" s="74">
        <v>92.65</v>
      </c>
      <c r="W30">
        <v>78.09</v>
      </c>
      <c r="X30">
        <v>0</v>
      </c>
      <c r="Y30">
        <v>14.46</v>
      </c>
      <c r="Z30">
        <v>0.1</v>
      </c>
      <c r="AA30">
        <v>-37</v>
      </c>
    </row>
    <row r="31" spans="7:27">
      <c r="G31" t="s">
        <v>73</v>
      </c>
      <c r="H31" s="73">
        <v>18.32</v>
      </c>
      <c r="I31" s="46">
        <v>0</v>
      </c>
      <c r="J31" s="46">
        <v>0</v>
      </c>
      <c r="K31" s="46">
        <v>0</v>
      </c>
      <c r="L31" s="46">
        <v>14.46</v>
      </c>
      <c r="M31" s="74">
        <v>0.1</v>
      </c>
      <c r="N31" s="73">
        <v>0</v>
      </c>
      <c r="O31" s="46">
        <v>0</v>
      </c>
      <c r="P31" s="46">
        <v>-16</v>
      </c>
      <c r="Q31" s="46">
        <v>0</v>
      </c>
      <c r="R31" s="46">
        <v>0</v>
      </c>
      <c r="S31" s="74">
        <v>0</v>
      </c>
      <c r="U31" s="73">
        <v>-16</v>
      </c>
      <c r="V31" s="74">
        <v>32.880000000000003</v>
      </c>
      <c r="W31">
        <v>18.32</v>
      </c>
      <c r="X31">
        <v>0</v>
      </c>
      <c r="Y31">
        <v>14.46</v>
      </c>
      <c r="Z31">
        <v>0.1</v>
      </c>
      <c r="AA31">
        <v>-16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13.98</v>
      </c>
      <c r="M32" s="74">
        <v>0</v>
      </c>
      <c r="N32" s="73">
        <v>0</v>
      </c>
      <c r="O32" s="46">
        <v>0</v>
      </c>
      <c r="P32" s="46">
        <v>-11</v>
      </c>
      <c r="Q32" s="46">
        <v>0</v>
      </c>
      <c r="R32" s="46">
        <v>0</v>
      </c>
      <c r="S32" s="74">
        <v>0</v>
      </c>
      <c r="U32" s="73">
        <v>-11</v>
      </c>
      <c r="V32" s="74">
        <v>13.98</v>
      </c>
      <c r="W32">
        <v>0</v>
      </c>
      <c r="X32">
        <v>0</v>
      </c>
      <c r="Y32">
        <v>13.98</v>
      </c>
      <c r="Z32">
        <v>0</v>
      </c>
      <c r="AA32">
        <v>-11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13.5</v>
      </c>
      <c r="M33" s="74">
        <v>0</v>
      </c>
      <c r="N33" s="73">
        <v>-21</v>
      </c>
      <c r="O33" s="46">
        <v>0</v>
      </c>
      <c r="P33" s="46">
        <v>-23</v>
      </c>
      <c r="Q33" s="46">
        <v>0</v>
      </c>
      <c r="R33" s="46">
        <v>0</v>
      </c>
      <c r="S33" s="74">
        <v>0</v>
      </c>
      <c r="U33" s="73">
        <v>-44</v>
      </c>
      <c r="V33" s="74">
        <v>13.5</v>
      </c>
      <c r="W33">
        <v>-21</v>
      </c>
      <c r="X33">
        <v>0</v>
      </c>
      <c r="Y33">
        <v>13.5</v>
      </c>
      <c r="Z33">
        <v>0</v>
      </c>
      <c r="AA33">
        <v>-23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13.01</v>
      </c>
      <c r="M34" s="74">
        <v>2.2200000000000002</v>
      </c>
      <c r="N34" s="73">
        <v>-46</v>
      </c>
      <c r="O34" s="46">
        <v>0</v>
      </c>
      <c r="P34" s="46">
        <v>-44</v>
      </c>
      <c r="Q34" s="46">
        <v>0</v>
      </c>
      <c r="R34" s="46">
        <v>0</v>
      </c>
      <c r="S34" s="74">
        <v>0</v>
      </c>
      <c r="U34" s="73">
        <v>-90</v>
      </c>
      <c r="V34" s="74">
        <v>15.23</v>
      </c>
      <c r="W34">
        <v>-46</v>
      </c>
      <c r="X34">
        <v>0</v>
      </c>
      <c r="Y34">
        <v>13.01</v>
      </c>
      <c r="Z34">
        <v>2.2200000000000002</v>
      </c>
      <c r="AA34">
        <v>-44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12.53</v>
      </c>
      <c r="M35" s="74">
        <v>0.1</v>
      </c>
      <c r="N35" s="73">
        <v>0</v>
      </c>
      <c r="O35" s="46">
        <v>-26</v>
      </c>
      <c r="P35" s="46">
        <v>-69</v>
      </c>
      <c r="Q35" s="46">
        <v>0</v>
      </c>
      <c r="R35" s="46">
        <v>0</v>
      </c>
      <c r="S35" s="74">
        <v>0</v>
      </c>
      <c r="U35" s="73">
        <v>-95</v>
      </c>
      <c r="V35" s="74">
        <v>12.63</v>
      </c>
      <c r="W35">
        <v>0</v>
      </c>
      <c r="X35">
        <v>-26</v>
      </c>
      <c r="Y35">
        <v>12.53</v>
      </c>
      <c r="Z35">
        <v>0.1</v>
      </c>
      <c r="AA35">
        <v>-69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11.09</v>
      </c>
      <c r="M36" s="74">
        <v>0</v>
      </c>
      <c r="N36" s="73">
        <v>0</v>
      </c>
      <c r="O36" s="46">
        <v>-30</v>
      </c>
      <c r="P36" s="46">
        <v>-49</v>
      </c>
      <c r="Q36" s="46">
        <v>0</v>
      </c>
      <c r="R36" s="46">
        <v>0</v>
      </c>
      <c r="S36" s="74">
        <v>0</v>
      </c>
      <c r="U36" s="73">
        <v>-79</v>
      </c>
      <c r="V36" s="74">
        <v>11.09</v>
      </c>
      <c r="W36">
        <v>0</v>
      </c>
      <c r="X36">
        <v>-30</v>
      </c>
      <c r="Y36">
        <v>11.09</v>
      </c>
      <c r="Z36">
        <v>0</v>
      </c>
      <c r="AA36">
        <v>-49</v>
      </c>
    </row>
    <row r="37" spans="7:27">
      <c r="G37" t="s">
        <v>79</v>
      </c>
      <c r="H37" s="73">
        <v>31.81</v>
      </c>
      <c r="I37" s="46">
        <v>0</v>
      </c>
      <c r="J37" s="46">
        <v>0</v>
      </c>
      <c r="K37" s="46">
        <v>0</v>
      </c>
      <c r="L37" s="46">
        <v>9.4499999999999993</v>
      </c>
      <c r="M37" s="74">
        <v>0.77</v>
      </c>
      <c r="N37" s="73">
        <v>0</v>
      </c>
      <c r="O37" s="46">
        <v>-15</v>
      </c>
      <c r="P37" s="46">
        <v>-34</v>
      </c>
      <c r="Q37" s="46">
        <v>0</v>
      </c>
      <c r="R37" s="46">
        <v>0</v>
      </c>
      <c r="S37" s="74">
        <v>0</v>
      </c>
      <c r="U37" s="73">
        <v>-49</v>
      </c>
      <c r="V37" s="74">
        <v>42.03</v>
      </c>
      <c r="W37">
        <v>31.81</v>
      </c>
      <c r="X37">
        <v>-15</v>
      </c>
      <c r="Y37">
        <v>9.4499999999999993</v>
      </c>
      <c r="Z37">
        <v>0.77</v>
      </c>
      <c r="AA37">
        <v>-34</v>
      </c>
    </row>
    <row r="38" spans="7:27">
      <c r="G38" t="s">
        <v>80</v>
      </c>
      <c r="H38" s="73">
        <v>43.39</v>
      </c>
      <c r="I38" s="46">
        <v>0</v>
      </c>
      <c r="J38" s="46">
        <v>0</v>
      </c>
      <c r="K38" s="46">
        <v>0</v>
      </c>
      <c r="L38" s="46">
        <v>8.19</v>
      </c>
      <c r="M38" s="74">
        <v>0</v>
      </c>
      <c r="N38" s="73">
        <v>0</v>
      </c>
      <c r="O38" s="46">
        <v>-14</v>
      </c>
      <c r="P38" s="46">
        <v>-48</v>
      </c>
      <c r="Q38" s="46">
        <v>0</v>
      </c>
      <c r="R38" s="46">
        <v>0</v>
      </c>
      <c r="S38" s="74">
        <v>0</v>
      </c>
      <c r="U38" s="73">
        <v>-62</v>
      </c>
      <c r="V38" s="74">
        <v>51.58</v>
      </c>
      <c r="W38">
        <v>43.39</v>
      </c>
      <c r="X38">
        <v>-14</v>
      </c>
      <c r="Y38">
        <v>8.19</v>
      </c>
      <c r="Z38">
        <v>0</v>
      </c>
      <c r="AA38">
        <v>-48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7.71</v>
      </c>
      <c r="M39" s="74">
        <v>0</v>
      </c>
      <c r="N39" s="73">
        <v>0</v>
      </c>
      <c r="O39" s="46">
        <v>-4</v>
      </c>
      <c r="P39" s="46">
        <v>-25</v>
      </c>
      <c r="Q39" s="46">
        <v>0</v>
      </c>
      <c r="R39" s="46">
        <v>0</v>
      </c>
      <c r="S39" s="74">
        <v>0</v>
      </c>
      <c r="U39" s="73">
        <v>-29</v>
      </c>
      <c r="V39" s="74">
        <v>7.71</v>
      </c>
      <c r="W39">
        <v>0</v>
      </c>
      <c r="X39">
        <v>-4</v>
      </c>
      <c r="Y39">
        <v>7.71</v>
      </c>
      <c r="Z39">
        <v>0</v>
      </c>
      <c r="AA39">
        <v>-25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6.36</v>
      </c>
      <c r="M40" s="74">
        <v>0.1</v>
      </c>
      <c r="N40" s="73">
        <v>0</v>
      </c>
      <c r="O40" s="46">
        <v>-5</v>
      </c>
      <c r="P40" s="46">
        <v>-10</v>
      </c>
      <c r="Q40" s="46">
        <v>0</v>
      </c>
      <c r="R40" s="46">
        <v>0</v>
      </c>
      <c r="S40" s="74">
        <v>0</v>
      </c>
      <c r="U40" s="73">
        <v>-15</v>
      </c>
      <c r="V40" s="74">
        <v>6.46</v>
      </c>
      <c r="W40">
        <v>0</v>
      </c>
      <c r="X40">
        <v>-5</v>
      </c>
      <c r="Y40">
        <v>6.36</v>
      </c>
      <c r="Z40">
        <v>0.1</v>
      </c>
      <c r="AA40">
        <v>-10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5.59</v>
      </c>
      <c r="M41" s="74">
        <v>0.1</v>
      </c>
      <c r="N41" s="73">
        <v>-64</v>
      </c>
      <c r="O41" s="46">
        <v>-40</v>
      </c>
      <c r="P41" s="46">
        <v>-30</v>
      </c>
      <c r="Q41" s="46">
        <v>0</v>
      </c>
      <c r="R41" s="46">
        <v>0</v>
      </c>
      <c r="S41" s="74">
        <v>0</v>
      </c>
      <c r="U41" s="73">
        <v>-134</v>
      </c>
      <c r="V41" s="74">
        <v>5.69</v>
      </c>
      <c r="W41">
        <v>-64</v>
      </c>
      <c r="X41">
        <v>-40</v>
      </c>
      <c r="Y41">
        <v>5.59</v>
      </c>
      <c r="Z41">
        <v>0.1</v>
      </c>
      <c r="AA41">
        <v>-30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5.21</v>
      </c>
      <c r="M42" s="74">
        <v>0</v>
      </c>
      <c r="N42" s="73">
        <v>-61</v>
      </c>
      <c r="O42" s="46">
        <v>-52</v>
      </c>
      <c r="P42" s="46">
        <v>-19</v>
      </c>
      <c r="Q42" s="46">
        <v>0</v>
      </c>
      <c r="R42" s="46">
        <v>0</v>
      </c>
      <c r="S42" s="74">
        <v>0</v>
      </c>
      <c r="U42" s="73">
        <v>-132</v>
      </c>
      <c r="V42" s="74">
        <v>5.21</v>
      </c>
      <c r="W42">
        <v>-61</v>
      </c>
      <c r="X42">
        <v>-52</v>
      </c>
      <c r="Y42">
        <v>5.21</v>
      </c>
      <c r="Z42">
        <v>0</v>
      </c>
      <c r="AA42">
        <v>-19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4.63</v>
      </c>
      <c r="M43" s="74">
        <v>0</v>
      </c>
      <c r="N43" s="73">
        <v>-84</v>
      </c>
      <c r="O43" s="46">
        <v>-40</v>
      </c>
      <c r="P43" s="46">
        <v>-27</v>
      </c>
      <c r="Q43" s="46">
        <v>0</v>
      </c>
      <c r="R43" s="46">
        <v>0</v>
      </c>
      <c r="S43" s="74">
        <v>0</v>
      </c>
      <c r="U43" s="73">
        <v>-151</v>
      </c>
      <c r="V43" s="74">
        <v>4.63</v>
      </c>
      <c r="W43">
        <v>-84</v>
      </c>
      <c r="X43">
        <v>-40</v>
      </c>
      <c r="Y43">
        <v>4.63</v>
      </c>
      <c r="Z43">
        <v>0</v>
      </c>
      <c r="AA43">
        <v>-27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4.34</v>
      </c>
      <c r="M44" s="74">
        <v>0</v>
      </c>
      <c r="N44" s="73">
        <v>-39</v>
      </c>
      <c r="O44" s="46">
        <v>-55</v>
      </c>
      <c r="P44" s="46">
        <v>-27</v>
      </c>
      <c r="Q44" s="46">
        <v>0</v>
      </c>
      <c r="R44" s="46">
        <v>0</v>
      </c>
      <c r="S44" s="74">
        <v>0</v>
      </c>
      <c r="U44" s="73">
        <v>-121</v>
      </c>
      <c r="V44" s="74">
        <v>4.34</v>
      </c>
      <c r="W44">
        <v>-39</v>
      </c>
      <c r="X44">
        <v>-55</v>
      </c>
      <c r="Y44">
        <v>4.34</v>
      </c>
      <c r="Z44">
        <v>0</v>
      </c>
      <c r="AA44">
        <v>-27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3.66</v>
      </c>
      <c r="M45" s="74">
        <v>0</v>
      </c>
      <c r="N45" s="73">
        <v>-27</v>
      </c>
      <c r="O45" s="46">
        <v>-30</v>
      </c>
      <c r="P45" s="46">
        <v>-20</v>
      </c>
      <c r="Q45" s="46">
        <v>0</v>
      </c>
      <c r="R45" s="46">
        <v>0</v>
      </c>
      <c r="S45" s="74">
        <v>0</v>
      </c>
      <c r="U45" s="73">
        <v>-77</v>
      </c>
      <c r="V45" s="74">
        <v>3.66</v>
      </c>
      <c r="W45">
        <v>-27</v>
      </c>
      <c r="X45">
        <v>-30</v>
      </c>
      <c r="Y45">
        <v>3.66</v>
      </c>
      <c r="Z45">
        <v>0</v>
      </c>
      <c r="AA45">
        <v>-20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2.8</v>
      </c>
      <c r="M46" s="74">
        <v>0</v>
      </c>
      <c r="N46" s="73">
        <v>-16</v>
      </c>
      <c r="O46" s="46">
        <v>-30</v>
      </c>
      <c r="P46" s="46">
        <v>-25</v>
      </c>
      <c r="Q46" s="46">
        <v>0</v>
      </c>
      <c r="R46" s="46">
        <v>0</v>
      </c>
      <c r="S46" s="74">
        <v>0</v>
      </c>
      <c r="U46" s="73">
        <v>-71</v>
      </c>
      <c r="V46" s="74">
        <v>2.8</v>
      </c>
      <c r="W46">
        <v>-16</v>
      </c>
      <c r="X46">
        <v>-30</v>
      </c>
      <c r="Y46">
        <v>2.8</v>
      </c>
      <c r="Z46">
        <v>0</v>
      </c>
      <c r="AA46">
        <v>-25</v>
      </c>
    </row>
    <row r="47" spans="7:27">
      <c r="G47" t="s">
        <v>89</v>
      </c>
      <c r="H47" s="73">
        <v>0</v>
      </c>
      <c r="I47" s="46">
        <v>67.489999999999995</v>
      </c>
      <c r="J47" s="46">
        <v>0</v>
      </c>
      <c r="K47" s="46">
        <v>0</v>
      </c>
      <c r="L47" s="46">
        <v>2.89</v>
      </c>
      <c r="M47" s="74">
        <v>0</v>
      </c>
      <c r="N47" s="73">
        <v>-21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-21</v>
      </c>
      <c r="V47" s="74">
        <v>70.38</v>
      </c>
      <c r="W47">
        <v>-21</v>
      </c>
      <c r="X47">
        <v>67.489999999999995</v>
      </c>
      <c r="Y47">
        <v>2.89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53.02</v>
      </c>
      <c r="J48" s="46">
        <v>0</v>
      </c>
      <c r="K48" s="46">
        <v>0</v>
      </c>
      <c r="L48" s="46">
        <v>1.93</v>
      </c>
      <c r="M48" s="74">
        <v>0</v>
      </c>
      <c r="N48" s="73">
        <v>-17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-17</v>
      </c>
      <c r="V48" s="74">
        <v>54.95</v>
      </c>
      <c r="W48">
        <v>-17</v>
      </c>
      <c r="X48">
        <v>53.02</v>
      </c>
      <c r="Y48">
        <v>1.93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24.1</v>
      </c>
      <c r="J49" s="46">
        <v>19.28</v>
      </c>
      <c r="K49" s="46">
        <v>0</v>
      </c>
      <c r="L49" s="46">
        <v>1.45</v>
      </c>
      <c r="M49" s="74">
        <v>0</v>
      </c>
      <c r="N49" s="73">
        <v>-17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-17</v>
      </c>
      <c r="V49" s="74">
        <v>44.83</v>
      </c>
      <c r="W49">
        <v>-17</v>
      </c>
      <c r="X49">
        <v>24.1</v>
      </c>
      <c r="Y49">
        <v>1.45</v>
      </c>
      <c r="Z49">
        <v>0</v>
      </c>
      <c r="AA49">
        <v>19.28</v>
      </c>
    </row>
    <row r="50" spans="7:27">
      <c r="G50" t="s">
        <v>92</v>
      </c>
      <c r="H50" s="73">
        <v>0</v>
      </c>
      <c r="I50" s="46">
        <v>24.11</v>
      </c>
      <c r="J50" s="46">
        <v>0</v>
      </c>
      <c r="K50" s="46">
        <v>0</v>
      </c>
      <c r="L50" s="46">
        <v>0.96</v>
      </c>
      <c r="M50" s="74">
        <v>0</v>
      </c>
      <c r="N50" s="73">
        <v>-26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-26</v>
      </c>
      <c r="V50" s="74">
        <v>25.07</v>
      </c>
      <c r="W50">
        <v>-26</v>
      </c>
      <c r="X50">
        <v>24.11</v>
      </c>
      <c r="Y50">
        <v>0.96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24.1</v>
      </c>
      <c r="K51" s="46">
        <v>0</v>
      </c>
      <c r="L51" s="46">
        <v>0.48</v>
      </c>
      <c r="M51" s="74">
        <v>0</v>
      </c>
      <c r="N51" s="73">
        <v>-11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-11</v>
      </c>
      <c r="V51" s="74">
        <v>24.58</v>
      </c>
      <c r="W51">
        <v>-11</v>
      </c>
      <c r="X51">
        <v>0</v>
      </c>
      <c r="Y51">
        <v>0.48</v>
      </c>
      <c r="Z51">
        <v>0</v>
      </c>
      <c r="AA51">
        <v>24.1</v>
      </c>
    </row>
    <row r="52" spans="7:27">
      <c r="G52" t="s">
        <v>94</v>
      </c>
      <c r="H52" s="73">
        <v>0</v>
      </c>
      <c r="I52" s="46">
        <v>0</v>
      </c>
      <c r="J52" s="46">
        <v>19.28</v>
      </c>
      <c r="K52" s="46">
        <v>0</v>
      </c>
      <c r="L52" s="46">
        <v>0</v>
      </c>
      <c r="M52" s="74">
        <v>0</v>
      </c>
      <c r="N52" s="73">
        <v>-35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-35</v>
      </c>
      <c r="V52" s="74">
        <v>19.28</v>
      </c>
      <c r="W52">
        <v>-35</v>
      </c>
      <c r="X52">
        <v>0</v>
      </c>
      <c r="Y52">
        <v>0</v>
      </c>
      <c r="Z52">
        <v>0</v>
      </c>
      <c r="AA52">
        <v>19.28</v>
      </c>
    </row>
    <row r="53" spans="7:27">
      <c r="G53" t="s">
        <v>95</v>
      </c>
      <c r="H53" s="73">
        <v>0</v>
      </c>
      <c r="I53" s="46">
        <v>0</v>
      </c>
      <c r="J53" s="46">
        <v>14.46</v>
      </c>
      <c r="K53" s="46">
        <v>0</v>
      </c>
      <c r="L53" s="46">
        <v>0</v>
      </c>
      <c r="M53" s="74">
        <v>0</v>
      </c>
      <c r="N53" s="73">
        <v>-26</v>
      </c>
      <c r="O53" s="46">
        <v>-15</v>
      </c>
      <c r="P53" s="46">
        <v>0</v>
      </c>
      <c r="Q53" s="46">
        <v>0</v>
      </c>
      <c r="R53" s="46">
        <v>-1</v>
      </c>
      <c r="S53" s="74">
        <v>0</v>
      </c>
      <c r="U53" s="73">
        <v>-42</v>
      </c>
      <c r="V53" s="74">
        <v>14.46</v>
      </c>
      <c r="W53">
        <v>-26</v>
      </c>
      <c r="X53">
        <v>-15</v>
      </c>
      <c r="Y53">
        <v>-1</v>
      </c>
      <c r="Z53">
        <v>0</v>
      </c>
      <c r="AA53">
        <v>14.46</v>
      </c>
    </row>
    <row r="54" spans="7:27">
      <c r="G54" t="s">
        <v>96</v>
      </c>
      <c r="H54" s="73">
        <v>0</v>
      </c>
      <c r="I54" s="46">
        <v>0</v>
      </c>
      <c r="J54" s="46">
        <v>9.64</v>
      </c>
      <c r="K54" s="46">
        <v>0</v>
      </c>
      <c r="L54" s="46">
        <v>0</v>
      </c>
      <c r="M54" s="74">
        <v>0</v>
      </c>
      <c r="N54" s="73">
        <v>-38</v>
      </c>
      <c r="O54" s="46">
        <v>-25</v>
      </c>
      <c r="P54" s="46">
        <v>0</v>
      </c>
      <c r="Q54" s="46">
        <v>0</v>
      </c>
      <c r="R54" s="46">
        <v>-1</v>
      </c>
      <c r="S54" s="74">
        <v>0</v>
      </c>
      <c r="U54" s="73">
        <v>-64</v>
      </c>
      <c r="V54" s="74">
        <v>9.64</v>
      </c>
      <c r="W54">
        <v>-38</v>
      </c>
      <c r="X54">
        <v>-25</v>
      </c>
      <c r="Y54">
        <v>-1</v>
      </c>
      <c r="Z54">
        <v>0</v>
      </c>
      <c r="AA54">
        <v>9.64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0.1</v>
      </c>
      <c r="N55" s="73">
        <v>-66</v>
      </c>
      <c r="O55" s="46">
        <v>0</v>
      </c>
      <c r="P55" s="46">
        <v>-60</v>
      </c>
      <c r="Q55" s="46">
        <v>0</v>
      </c>
      <c r="R55" s="46">
        <v>-1</v>
      </c>
      <c r="S55" s="74">
        <v>0</v>
      </c>
      <c r="U55" s="73">
        <v>-127</v>
      </c>
      <c r="V55" s="74">
        <v>0.1</v>
      </c>
      <c r="W55">
        <v>-66</v>
      </c>
      <c r="X55">
        <v>0</v>
      </c>
      <c r="Y55">
        <v>-1</v>
      </c>
      <c r="Z55">
        <v>0.1</v>
      </c>
      <c r="AA55">
        <v>-60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-59</v>
      </c>
      <c r="O56" s="46">
        <v>0</v>
      </c>
      <c r="P56" s="46">
        <v>-80</v>
      </c>
      <c r="Q56" s="46">
        <v>0</v>
      </c>
      <c r="R56" s="46">
        <v>-1</v>
      </c>
      <c r="S56" s="74">
        <v>0</v>
      </c>
      <c r="U56" s="73">
        <v>-140</v>
      </c>
      <c r="V56" s="74">
        <v>0</v>
      </c>
      <c r="W56">
        <v>-59</v>
      </c>
      <c r="X56">
        <v>0</v>
      </c>
      <c r="Y56">
        <v>-1</v>
      </c>
      <c r="Z56">
        <v>0</v>
      </c>
      <c r="AA56">
        <v>-80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0.1</v>
      </c>
      <c r="N57" s="73">
        <v>-48</v>
      </c>
      <c r="O57" s="46">
        <v>0</v>
      </c>
      <c r="P57" s="46">
        <v>-30</v>
      </c>
      <c r="Q57" s="46">
        <v>0</v>
      </c>
      <c r="R57" s="46">
        <v>-1.5</v>
      </c>
      <c r="S57" s="74">
        <v>0</v>
      </c>
      <c r="U57" s="73">
        <v>-79.5</v>
      </c>
      <c r="V57" s="74">
        <v>0.1</v>
      </c>
      <c r="W57">
        <v>-48</v>
      </c>
      <c r="X57">
        <v>0</v>
      </c>
      <c r="Y57">
        <v>-1.5</v>
      </c>
      <c r="Z57">
        <v>0.1</v>
      </c>
      <c r="AA57">
        <v>-30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-50</v>
      </c>
      <c r="O58" s="46">
        <v>0</v>
      </c>
      <c r="P58" s="46">
        <v>-20</v>
      </c>
      <c r="Q58" s="46">
        <v>0</v>
      </c>
      <c r="R58" s="46">
        <v>-0.5</v>
      </c>
      <c r="S58" s="74">
        <v>0</v>
      </c>
      <c r="U58" s="73">
        <v>-70.5</v>
      </c>
      <c r="V58" s="74">
        <v>0</v>
      </c>
      <c r="W58">
        <v>-50</v>
      </c>
      <c r="X58">
        <v>0</v>
      </c>
      <c r="Y58">
        <v>-0.5</v>
      </c>
      <c r="Z58">
        <v>0</v>
      </c>
      <c r="AA58">
        <v>-20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-51</v>
      </c>
      <c r="O59" s="46">
        <v>0</v>
      </c>
      <c r="P59" s="46">
        <v>-45</v>
      </c>
      <c r="Q59" s="46">
        <v>0</v>
      </c>
      <c r="R59" s="46">
        <v>-2</v>
      </c>
      <c r="S59" s="74">
        <v>0</v>
      </c>
      <c r="U59" s="73">
        <v>-98</v>
      </c>
      <c r="V59" s="74">
        <v>0</v>
      </c>
      <c r="W59">
        <v>-51</v>
      </c>
      <c r="X59">
        <v>0</v>
      </c>
      <c r="Y59">
        <v>-2</v>
      </c>
      <c r="Z59">
        <v>0</v>
      </c>
      <c r="AA59">
        <v>-45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-53</v>
      </c>
      <c r="O60" s="46">
        <v>0</v>
      </c>
      <c r="P60" s="46">
        <v>-35</v>
      </c>
      <c r="Q60" s="46">
        <v>0</v>
      </c>
      <c r="R60" s="46">
        <v>-1.5</v>
      </c>
      <c r="S60" s="74">
        <v>0</v>
      </c>
      <c r="U60" s="73">
        <v>-89.5</v>
      </c>
      <c r="V60" s="74">
        <v>0</v>
      </c>
      <c r="W60">
        <v>-53</v>
      </c>
      <c r="X60">
        <v>0</v>
      </c>
      <c r="Y60">
        <v>-1.5</v>
      </c>
      <c r="Z60">
        <v>0</v>
      </c>
      <c r="AA60">
        <v>-35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-39</v>
      </c>
      <c r="O61" s="46">
        <v>0</v>
      </c>
      <c r="P61" s="46">
        <v>-30</v>
      </c>
      <c r="Q61" s="46">
        <v>0</v>
      </c>
      <c r="R61" s="46">
        <v>-1</v>
      </c>
      <c r="S61" s="74">
        <v>0</v>
      </c>
      <c r="U61" s="73">
        <v>-70</v>
      </c>
      <c r="V61" s="74">
        <v>0</v>
      </c>
      <c r="W61">
        <v>-39</v>
      </c>
      <c r="X61">
        <v>0</v>
      </c>
      <c r="Y61">
        <v>-1</v>
      </c>
      <c r="Z61">
        <v>0</v>
      </c>
      <c r="AA61">
        <v>-30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-15</v>
      </c>
      <c r="O62" s="46">
        <v>0</v>
      </c>
      <c r="P62" s="46">
        <v>-25</v>
      </c>
      <c r="Q62" s="46">
        <v>0</v>
      </c>
      <c r="R62" s="46">
        <v>-1</v>
      </c>
      <c r="S62" s="74">
        <v>0</v>
      </c>
      <c r="U62" s="73">
        <v>-41</v>
      </c>
      <c r="V62" s="74">
        <v>0</v>
      </c>
      <c r="W62">
        <v>-15</v>
      </c>
      <c r="X62">
        <v>0</v>
      </c>
      <c r="Y62">
        <v>-1</v>
      </c>
      <c r="Z62">
        <v>0</v>
      </c>
      <c r="AA62">
        <v>-25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0.1</v>
      </c>
      <c r="N63" s="73">
        <v>-50</v>
      </c>
      <c r="O63" s="46">
        <v>0</v>
      </c>
      <c r="P63" s="46">
        <v>-30</v>
      </c>
      <c r="Q63" s="46">
        <v>0</v>
      </c>
      <c r="R63" s="46">
        <v>0</v>
      </c>
      <c r="S63" s="74">
        <v>0</v>
      </c>
      <c r="U63" s="73">
        <v>-80</v>
      </c>
      <c r="V63" s="74">
        <v>0.1</v>
      </c>
      <c r="W63">
        <v>-50</v>
      </c>
      <c r="X63">
        <v>0</v>
      </c>
      <c r="Y63">
        <v>0</v>
      </c>
      <c r="Z63">
        <v>0.1</v>
      </c>
      <c r="AA63">
        <v>-30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0.1</v>
      </c>
      <c r="N64" s="73">
        <v>-25</v>
      </c>
      <c r="O64" s="46">
        <v>0</v>
      </c>
      <c r="P64" s="46">
        <v>-40</v>
      </c>
      <c r="Q64" s="46">
        <v>0</v>
      </c>
      <c r="R64" s="46">
        <v>0</v>
      </c>
      <c r="S64" s="74">
        <v>0</v>
      </c>
      <c r="U64" s="73">
        <v>-65</v>
      </c>
      <c r="V64" s="74">
        <v>0.1</v>
      </c>
      <c r="W64">
        <v>-25</v>
      </c>
      <c r="X64">
        <v>0</v>
      </c>
      <c r="Y64">
        <v>0</v>
      </c>
      <c r="Z64">
        <v>0.1</v>
      </c>
      <c r="AA64">
        <v>-40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0.77</v>
      </c>
      <c r="M65" s="74">
        <v>0.1</v>
      </c>
      <c r="N65" s="73">
        <v>-27</v>
      </c>
      <c r="O65" s="46">
        <v>0</v>
      </c>
      <c r="P65" s="46">
        <v>-15</v>
      </c>
      <c r="Q65" s="46">
        <v>0</v>
      </c>
      <c r="R65" s="46">
        <v>0</v>
      </c>
      <c r="S65" s="74">
        <v>0</v>
      </c>
      <c r="U65" s="73">
        <v>-42</v>
      </c>
      <c r="V65" s="74">
        <v>0.87</v>
      </c>
      <c r="W65">
        <v>-27</v>
      </c>
      <c r="X65">
        <v>0</v>
      </c>
      <c r="Y65">
        <v>0.77</v>
      </c>
      <c r="Z65">
        <v>0.1</v>
      </c>
      <c r="AA65">
        <v>-15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0.96</v>
      </c>
      <c r="M66" s="74">
        <v>0</v>
      </c>
      <c r="N66" s="73">
        <v>-31</v>
      </c>
      <c r="O66" s="46">
        <v>0</v>
      </c>
      <c r="P66" s="46">
        <v>-20</v>
      </c>
      <c r="Q66" s="46">
        <v>0</v>
      </c>
      <c r="R66" s="46">
        <v>0</v>
      </c>
      <c r="S66" s="74">
        <v>0</v>
      </c>
      <c r="U66" s="73">
        <v>-51</v>
      </c>
      <c r="V66" s="74">
        <v>0.96</v>
      </c>
      <c r="W66">
        <v>-31</v>
      </c>
      <c r="X66">
        <v>0</v>
      </c>
      <c r="Y66">
        <v>0.96</v>
      </c>
      <c r="Z66">
        <v>0</v>
      </c>
      <c r="AA66">
        <v>-20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1.45</v>
      </c>
      <c r="M67" s="74">
        <v>0</v>
      </c>
      <c r="N67" s="73">
        <v>0</v>
      </c>
      <c r="O67" s="46">
        <v>0</v>
      </c>
      <c r="P67" s="46">
        <v>-20</v>
      </c>
      <c r="Q67" s="46">
        <v>0</v>
      </c>
      <c r="R67" s="46">
        <v>0</v>
      </c>
      <c r="S67" s="74">
        <v>0</v>
      </c>
      <c r="U67" s="73">
        <v>-20</v>
      </c>
      <c r="V67" s="74">
        <v>1.45</v>
      </c>
      <c r="W67">
        <v>0</v>
      </c>
      <c r="X67">
        <v>0</v>
      </c>
      <c r="Y67">
        <v>1.45</v>
      </c>
      <c r="Z67">
        <v>0</v>
      </c>
      <c r="AA67">
        <v>-20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1.44</v>
      </c>
      <c r="M68" s="74">
        <v>0.1</v>
      </c>
      <c r="N68" s="73">
        <v>-23</v>
      </c>
      <c r="O68" s="46">
        <v>0</v>
      </c>
      <c r="P68" s="46">
        <v>-10</v>
      </c>
      <c r="Q68" s="46">
        <v>0</v>
      </c>
      <c r="R68" s="46">
        <v>0</v>
      </c>
      <c r="S68" s="74">
        <v>0</v>
      </c>
      <c r="U68" s="73">
        <v>-33</v>
      </c>
      <c r="V68" s="74">
        <v>1.54</v>
      </c>
      <c r="W68">
        <v>-23</v>
      </c>
      <c r="X68">
        <v>0</v>
      </c>
      <c r="Y68">
        <v>1.44</v>
      </c>
      <c r="Z68">
        <v>0.1</v>
      </c>
      <c r="AA68">
        <v>-10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3.85</v>
      </c>
      <c r="M69" s="74">
        <v>0.1</v>
      </c>
      <c r="N69" s="73">
        <v>-49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-49</v>
      </c>
      <c r="V69" s="74">
        <v>3.95</v>
      </c>
      <c r="W69">
        <v>-49</v>
      </c>
      <c r="X69">
        <v>0</v>
      </c>
      <c r="Y69">
        <v>3.85</v>
      </c>
      <c r="Z69">
        <v>0.1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4.33</v>
      </c>
      <c r="M70" s="74">
        <v>0.1</v>
      </c>
      <c r="N70" s="73">
        <v>-60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-60</v>
      </c>
      <c r="V70" s="74">
        <v>4.43</v>
      </c>
      <c r="W70">
        <v>-60</v>
      </c>
      <c r="X70">
        <v>0</v>
      </c>
      <c r="Y70">
        <v>4.33</v>
      </c>
      <c r="Z70">
        <v>0.1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40.85</v>
      </c>
      <c r="K71" s="46">
        <v>0</v>
      </c>
      <c r="L71" s="46">
        <v>4.91</v>
      </c>
      <c r="M71" s="74">
        <v>1.96</v>
      </c>
      <c r="N71" s="73">
        <v>-69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-69</v>
      </c>
      <c r="V71" s="74">
        <v>47.72</v>
      </c>
      <c r="W71">
        <v>-69</v>
      </c>
      <c r="X71">
        <v>0</v>
      </c>
      <c r="Y71">
        <v>4.91</v>
      </c>
      <c r="Z71">
        <v>1.96</v>
      </c>
      <c r="AA71">
        <v>40.85</v>
      </c>
    </row>
    <row r="72" spans="7:27">
      <c r="G72" t="s">
        <v>114</v>
      </c>
      <c r="H72" s="73">
        <v>0</v>
      </c>
      <c r="I72" s="46">
        <v>0</v>
      </c>
      <c r="J72" s="46">
        <v>66.5</v>
      </c>
      <c r="K72" s="46">
        <v>0</v>
      </c>
      <c r="L72" s="46">
        <v>4.43</v>
      </c>
      <c r="M72" s="74">
        <v>2.2799999999999998</v>
      </c>
      <c r="N72" s="73">
        <v>-36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-36</v>
      </c>
      <c r="V72" s="74">
        <v>73.209999999999994</v>
      </c>
      <c r="W72">
        <v>-36</v>
      </c>
      <c r="X72">
        <v>0</v>
      </c>
      <c r="Y72">
        <v>4.43</v>
      </c>
      <c r="Z72">
        <v>2.2799999999999998</v>
      </c>
      <c r="AA72">
        <v>66.5</v>
      </c>
    </row>
    <row r="73" spans="7:27">
      <c r="G73" t="s">
        <v>115</v>
      </c>
      <c r="H73" s="73">
        <v>0</v>
      </c>
      <c r="I73" s="46">
        <v>25.46</v>
      </c>
      <c r="J73" s="46">
        <v>54.56</v>
      </c>
      <c r="K73" s="46">
        <v>0</v>
      </c>
      <c r="L73" s="46">
        <v>3.09</v>
      </c>
      <c r="M73" s="74">
        <v>1.2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84.31</v>
      </c>
      <c r="W73">
        <v>0</v>
      </c>
      <c r="X73">
        <v>25.46</v>
      </c>
      <c r="Y73">
        <v>3.09</v>
      </c>
      <c r="Z73">
        <v>1.2</v>
      </c>
      <c r="AA73">
        <v>54.56</v>
      </c>
    </row>
    <row r="74" spans="7:27">
      <c r="G74" t="s">
        <v>116</v>
      </c>
      <c r="H74" s="73">
        <v>0</v>
      </c>
      <c r="I74" s="46">
        <v>22.19</v>
      </c>
      <c r="J74" s="46">
        <v>47.56</v>
      </c>
      <c r="K74" s="46">
        <v>0</v>
      </c>
      <c r="L74" s="46">
        <v>3.17</v>
      </c>
      <c r="M74" s="74">
        <v>0.69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73.61</v>
      </c>
      <c r="W74">
        <v>0</v>
      </c>
      <c r="X74">
        <v>22.19</v>
      </c>
      <c r="Y74">
        <v>3.17</v>
      </c>
      <c r="Z74">
        <v>0.69</v>
      </c>
      <c r="AA74">
        <v>47.56</v>
      </c>
    </row>
    <row r="75" spans="7:27">
      <c r="G75" t="s">
        <v>117</v>
      </c>
      <c r="H75" s="73">
        <v>26.68</v>
      </c>
      <c r="I75" s="46">
        <v>54.27</v>
      </c>
      <c r="J75" s="46">
        <v>9.0399999999999991</v>
      </c>
      <c r="K75" s="46">
        <v>0</v>
      </c>
      <c r="L75" s="46">
        <v>4.75</v>
      </c>
      <c r="M75" s="74">
        <v>1.4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96.14</v>
      </c>
      <c r="W75">
        <v>26.68</v>
      </c>
      <c r="X75">
        <v>54.27</v>
      </c>
      <c r="Y75">
        <v>4.75</v>
      </c>
      <c r="Z75">
        <v>1.4</v>
      </c>
      <c r="AA75">
        <v>9.0399999999999991</v>
      </c>
    </row>
    <row r="76" spans="7:27">
      <c r="G76" t="s">
        <v>118</v>
      </c>
      <c r="H76" s="73">
        <v>0</v>
      </c>
      <c r="I76" s="46">
        <v>42.44</v>
      </c>
      <c r="J76" s="46">
        <v>12.13</v>
      </c>
      <c r="K76" s="46">
        <v>0</v>
      </c>
      <c r="L76" s="46">
        <v>6.36</v>
      </c>
      <c r="M76" s="74">
        <v>0.85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61.78</v>
      </c>
      <c r="W76">
        <v>0</v>
      </c>
      <c r="X76">
        <v>42.44</v>
      </c>
      <c r="Y76">
        <v>6.36</v>
      </c>
      <c r="Z76">
        <v>0.85</v>
      </c>
      <c r="AA76">
        <v>12.13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8.2100000000000009</v>
      </c>
      <c r="M77" s="74">
        <v>0.66</v>
      </c>
      <c r="N77" s="73">
        <v>-115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-115</v>
      </c>
      <c r="V77" s="74">
        <v>8.8699999999999992</v>
      </c>
      <c r="W77">
        <v>-115</v>
      </c>
      <c r="X77">
        <v>0</v>
      </c>
      <c r="Y77">
        <v>8.2100000000000009</v>
      </c>
      <c r="Z77">
        <v>0.66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9.65</v>
      </c>
      <c r="M78" s="74">
        <v>0.67</v>
      </c>
      <c r="N78" s="73">
        <v>-117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-117</v>
      </c>
      <c r="V78" s="74">
        <v>10.32</v>
      </c>
      <c r="W78">
        <v>-117</v>
      </c>
      <c r="X78">
        <v>0</v>
      </c>
      <c r="Y78">
        <v>9.65</v>
      </c>
      <c r="Z78">
        <v>0.67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9.4499999999999993</v>
      </c>
      <c r="M79" s="74">
        <v>0</v>
      </c>
      <c r="N79" s="73">
        <v>-38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-38</v>
      </c>
      <c r="V79" s="74">
        <v>9.4499999999999993</v>
      </c>
      <c r="W79">
        <v>-38</v>
      </c>
      <c r="X79">
        <v>0</v>
      </c>
      <c r="Y79">
        <v>9.4499999999999993</v>
      </c>
      <c r="Z79">
        <v>0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8.8699999999999992</v>
      </c>
      <c r="M80" s="74">
        <v>0</v>
      </c>
      <c r="N80" s="73">
        <v>-36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-36</v>
      </c>
      <c r="V80" s="74">
        <v>8.8699999999999992</v>
      </c>
      <c r="W80">
        <v>-36</v>
      </c>
      <c r="X80">
        <v>0</v>
      </c>
      <c r="Y80">
        <v>8.8699999999999992</v>
      </c>
      <c r="Z80">
        <v>0</v>
      </c>
      <c r="AA80">
        <v>0</v>
      </c>
    </row>
    <row r="81" spans="7:27">
      <c r="G81" t="s">
        <v>123</v>
      </c>
      <c r="H81" s="73">
        <v>0</v>
      </c>
      <c r="I81" s="46">
        <v>9.64</v>
      </c>
      <c r="J81" s="46">
        <v>0</v>
      </c>
      <c r="K81" s="46">
        <v>0</v>
      </c>
      <c r="L81" s="46">
        <v>8.8699999999999992</v>
      </c>
      <c r="M81" s="74">
        <v>0</v>
      </c>
      <c r="N81" s="73">
        <v>0</v>
      </c>
      <c r="O81" s="46">
        <v>0</v>
      </c>
      <c r="P81" s="46">
        <v>-20</v>
      </c>
      <c r="Q81" s="46">
        <v>0</v>
      </c>
      <c r="R81" s="46">
        <v>0</v>
      </c>
      <c r="S81" s="74">
        <v>0</v>
      </c>
      <c r="U81" s="73">
        <v>-20</v>
      </c>
      <c r="V81" s="74">
        <v>18.510000000000002</v>
      </c>
      <c r="W81">
        <v>0</v>
      </c>
      <c r="X81">
        <v>9.64</v>
      </c>
      <c r="Y81">
        <v>8.8699999999999992</v>
      </c>
      <c r="Z81">
        <v>0</v>
      </c>
      <c r="AA81">
        <v>-20</v>
      </c>
    </row>
    <row r="82" spans="7:27">
      <c r="G82" t="s">
        <v>124</v>
      </c>
      <c r="H82" s="73">
        <v>0</v>
      </c>
      <c r="I82" s="46">
        <v>9.64</v>
      </c>
      <c r="J82" s="46">
        <v>0</v>
      </c>
      <c r="K82" s="46">
        <v>0</v>
      </c>
      <c r="L82" s="46">
        <v>8.58</v>
      </c>
      <c r="M82" s="74">
        <v>0.1</v>
      </c>
      <c r="N82" s="73">
        <v>0</v>
      </c>
      <c r="O82" s="46">
        <v>0</v>
      </c>
      <c r="P82" s="46">
        <v>-15</v>
      </c>
      <c r="Q82" s="46">
        <v>0</v>
      </c>
      <c r="R82" s="46">
        <v>0</v>
      </c>
      <c r="S82" s="74">
        <v>0</v>
      </c>
      <c r="U82" s="73">
        <v>-15</v>
      </c>
      <c r="V82" s="74">
        <v>18.32</v>
      </c>
      <c r="W82">
        <v>0</v>
      </c>
      <c r="X82">
        <v>9.64</v>
      </c>
      <c r="Y82">
        <v>8.58</v>
      </c>
      <c r="Z82">
        <v>0.1</v>
      </c>
      <c r="AA82">
        <v>-15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8.2899999999999991</v>
      </c>
      <c r="M83" s="74">
        <v>0.1</v>
      </c>
      <c r="N83" s="73">
        <v>0</v>
      </c>
      <c r="O83" s="46">
        <v>0</v>
      </c>
      <c r="P83" s="46">
        <v>-15</v>
      </c>
      <c r="Q83" s="46">
        <v>0</v>
      </c>
      <c r="R83" s="46">
        <v>0</v>
      </c>
      <c r="S83" s="74">
        <v>0</v>
      </c>
      <c r="U83" s="73">
        <v>-15</v>
      </c>
      <c r="V83" s="74">
        <v>8.39</v>
      </c>
      <c r="W83">
        <v>0</v>
      </c>
      <c r="X83">
        <v>0</v>
      </c>
      <c r="Y83">
        <v>8.2899999999999991</v>
      </c>
      <c r="Z83">
        <v>0.1</v>
      </c>
      <c r="AA83">
        <v>-15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8.19</v>
      </c>
      <c r="M84" s="74">
        <v>0.1</v>
      </c>
      <c r="N84" s="73">
        <v>0</v>
      </c>
      <c r="O84" s="46">
        <v>0</v>
      </c>
      <c r="P84" s="46">
        <v>-25</v>
      </c>
      <c r="Q84" s="46">
        <v>0</v>
      </c>
      <c r="R84" s="46">
        <v>0</v>
      </c>
      <c r="S84" s="74">
        <v>0</v>
      </c>
      <c r="U84" s="73">
        <v>-25</v>
      </c>
      <c r="V84" s="74">
        <v>8.2899999999999991</v>
      </c>
      <c r="W84">
        <v>0</v>
      </c>
      <c r="X84">
        <v>0</v>
      </c>
      <c r="Y84">
        <v>8.19</v>
      </c>
      <c r="Z84">
        <v>0.1</v>
      </c>
      <c r="AA84">
        <v>-25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7.32</v>
      </c>
      <c r="M85" s="74">
        <v>0.1</v>
      </c>
      <c r="N85" s="73">
        <v>0</v>
      </c>
      <c r="O85" s="46">
        <v>0</v>
      </c>
      <c r="P85" s="46">
        <v>-45</v>
      </c>
      <c r="Q85" s="46">
        <v>0</v>
      </c>
      <c r="R85" s="46">
        <v>0</v>
      </c>
      <c r="S85" s="74">
        <v>0</v>
      </c>
      <c r="U85" s="73">
        <v>-45</v>
      </c>
      <c r="V85" s="74">
        <v>7.42</v>
      </c>
      <c r="W85">
        <v>0</v>
      </c>
      <c r="X85">
        <v>0</v>
      </c>
      <c r="Y85">
        <v>7.32</v>
      </c>
      <c r="Z85">
        <v>0.1</v>
      </c>
      <c r="AA85">
        <v>-45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6.94</v>
      </c>
      <c r="M86" s="74">
        <v>0.1</v>
      </c>
      <c r="N86" s="73">
        <v>0</v>
      </c>
      <c r="O86" s="46">
        <v>0</v>
      </c>
      <c r="P86" s="46">
        <v>-85</v>
      </c>
      <c r="Q86" s="46">
        <v>0</v>
      </c>
      <c r="R86" s="46">
        <v>0</v>
      </c>
      <c r="S86" s="74">
        <v>0</v>
      </c>
      <c r="U86" s="73">
        <v>-85</v>
      </c>
      <c r="V86" s="74">
        <v>7.04</v>
      </c>
      <c r="W86">
        <v>0</v>
      </c>
      <c r="X86">
        <v>0</v>
      </c>
      <c r="Y86">
        <v>6.94</v>
      </c>
      <c r="Z86">
        <v>0.1</v>
      </c>
      <c r="AA86">
        <v>-85</v>
      </c>
    </row>
    <row r="87" spans="7:27">
      <c r="G87" t="s">
        <v>129</v>
      </c>
      <c r="H87" s="73">
        <v>36.630000000000003</v>
      </c>
      <c r="I87" s="46">
        <v>0</v>
      </c>
      <c r="J87" s="46">
        <v>0</v>
      </c>
      <c r="K87" s="46">
        <v>0</v>
      </c>
      <c r="L87" s="46">
        <v>6.75</v>
      </c>
      <c r="M87" s="74">
        <v>0.1</v>
      </c>
      <c r="N87" s="73">
        <v>0</v>
      </c>
      <c r="O87" s="46">
        <v>0</v>
      </c>
      <c r="P87" s="46">
        <v>-80</v>
      </c>
      <c r="Q87" s="46">
        <v>0</v>
      </c>
      <c r="R87" s="46">
        <v>0</v>
      </c>
      <c r="S87" s="74">
        <v>0</v>
      </c>
      <c r="U87" s="73">
        <v>-80</v>
      </c>
      <c r="V87" s="74">
        <v>43.48</v>
      </c>
      <c r="W87">
        <v>36.630000000000003</v>
      </c>
      <c r="X87">
        <v>0</v>
      </c>
      <c r="Y87">
        <v>6.75</v>
      </c>
      <c r="Z87">
        <v>0.1</v>
      </c>
      <c r="AA87">
        <v>-80</v>
      </c>
    </row>
    <row r="88" spans="7:27">
      <c r="G88" t="s">
        <v>130</v>
      </c>
      <c r="H88" s="73">
        <v>76.16</v>
      </c>
      <c r="I88" s="46">
        <v>0</v>
      </c>
      <c r="J88" s="46">
        <v>0</v>
      </c>
      <c r="K88" s="46">
        <v>0</v>
      </c>
      <c r="L88" s="46">
        <v>5.5</v>
      </c>
      <c r="M88" s="74">
        <v>0.1</v>
      </c>
      <c r="N88" s="73">
        <v>0</v>
      </c>
      <c r="O88" s="46">
        <v>0</v>
      </c>
      <c r="P88" s="46">
        <v>-80</v>
      </c>
      <c r="Q88" s="46">
        <v>0</v>
      </c>
      <c r="R88" s="46">
        <v>0</v>
      </c>
      <c r="S88" s="74">
        <v>0</v>
      </c>
      <c r="U88" s="73">
        <v>-80</v>
      </c>
      <c r="V88" s="74">
        <v>81.760000000000005</v>
      </c>
      <c r="W88">
        <v>76.16</v>
      </c>
      <c r="X88">
        <v>0</v>
      </c>
      <c r="Y88">
        <v>5.5</v>
      </c>
      <c r="Z88">
        <v>0.1</v>
      </c>
      <c r="AA88">
        <v>-80</v>
      </c>
    </row>
    <row r="89" spans="7:27">
      <c r="G89" t="s">
        <v>131</v>
      </c>
      <c r="H89" s="73">
        <v>62.66</v>
      </c>
      <c r="I89" s="46">
        <v>0</v>
      </c>
      <c r="J89" s="46">
        <v>0</v>
      </c>
      <c r="K89" s="46">
        <v>0</v>
      </c>
      <c r="L89" s="46">
        <v>5.4</v>
      </c>
      <c r="M89" s="74">
        <v>0.1</v>
      </c>
      <c r="N89" s="73">
        <v>0</v>
      </c>
      <c r="O89" s="46">
        <v>0</v>
      </c>
      <c r="P89" s="46">
        <v>-90</v>
      </c>
      <c r="Q89" s="46">
        <v>0</v>
      </c>
      <c r="R89" s="46">
        <v>0</v>
      </c>
      <c r="S89" s="74">
        <v>0</v>
      </c>
      <c r="U89" s="73">
        <v>-90</v>
      </c>
      <c r="V89" s="74">
        <v>68.16</v>
      </c>
      <c r="W89">
        <v>62.66</v>
      </c>
      <c r="X89">
        <v>0</v>
      </c>
      <c r="Y89">
        <v>5.4</v>
      </c>
      <c r="Z89">
        <v>0.1</v>
      </c>
      <c r="AA89">
        <v>-90</v>
      </c>
    </row>
    <row r="90" spans="7:27">
      <c r="G90" t="s">
        <v>132</v>
      </c>
      <c r="H90" s="73">
        <v>47.24</v>
      </c>
      <c r="I90" s="46">
        <v>0</v>
      </c>
      <c r="J90" s="46">
        <v>0</v>
      </c>
      <c r="K90" s="46">
        <v>0</v>
      </c>
      <c r="L90" s="46">
        <v>4.53</v>
      </c>
      <c r="M90" s="74">
        <v>0</v>
      </c>
      <c r="N90" s="73">
        <v>0</v>
      </c>
      <c r="O90" s="46">
        <v>0</v>
      </c>
      <c r="P90" s="46">
        <v>-80</v>
      </c>
      <c r="Q90" s="46">
        <v>0</v>
      </c>
      <c r="R90" s="46">
        <v>0</v>
      </c>
      <c r="S90" s="74">
        <v>0</v>
      </c>
      <c r="U90" s="73">
        <v>-80</v>
      </c>
      <c r="V90" s="74">
        <v>51.77</v>
      </c>
      <c r="W90">
        <v>47.24</v>
      </c>
      <c r="X90">
        <v>0</v>
      </c>
      <c r="Y90">
        <v>4.53</v>
      </c>
      <c r="Z90">
        <v>0</v>
      </c>
      <c r="AA90">
        <v>-80</v>
      </c>
    </row>
    <row r="91" spans="7:27">
      <c r="G91" t="s">
        <v>133</v>
      </c>
      <c r="H91" s="73">
        <v>51.1</v>
      </c>
      <c r="I91" s="46">
        <v>0</v>
      </c>
      <c r="J91" s="46">
        <v>0</v>
      </c>
      <c r="K91" s="46">
        <v>0</v>
      </c>
      <c r="L91" s="46">
        <v>3.47</v>
      </c>
      <c r="M91" s="74">
        <v>0</v>
      </c>
      <c r="N91" s="73">
        <v>0</v>
      </c>
      <c r="O91" s="46">
        <v>0</v>
      </c>
      <c r="P91" s="46">
        <v>-70</v>
      </c>
      <c r="Q91" s="46">
        <v>0</v>
      </c>
      <c r="R91" s="46">
        <v>0</v>
      </c>
      <c r="S91" s="74">
        <v>0</v>
      </c>
      <c r="U91" s="73">
        <v>-70</v>
      </c>
      <c r="V91" s="74">
        <v>54.57</v>
      </c>
      <c r="W91">
        <v>51.1</v>
      </c>
      <c r="X91">
        <v>0</v>
      </c>
      <c r="Y91">
        <v>3.47</v>
      </c>
      <c r="Z91">
        <v>0</v>
      </c>
      <c r="AA91">
        <v>-70</v>
      </c>
    </row>
    <row r="92" spans="7:27">
      <c r="G92" t="s">
        <v>134</v>
      </c>
      <c r="H92" s="73">
        <v>25.06</v>
      </c>
      <c r="I92" s="46">
        <v>0</v>
      </c>
      <c r="J92" s="46">
        <v>0</v>
      </c>
      <c r="K92" s="46">
        <v>0</v>
      </c>
      <c r="L92" s="46">
        <v>3.28</v>
      </c>
      <c r="M92" s="74">
        <v>0</v>
      </c>
      <c r="N92" s="73">
        <v>0</v>
      </c>
      <c r="O92" s="46">
        <v>0</v>
      </c>
      <c r="P92" s="46">
        <v>-74</v>
      </c>
      <c r="Q92" s="46">
        <v>0</v>
      </c>
      <c r="R92" s="46">
        <v>0</v>
      </c>
      <c r="S92" s="74">
        <v>0</v>
      </c>
      <c r="U92" s="73">
        <v>-74</v>
      </c>
      <c r="V92" s="74">
        <v>28.34</v>
      </c>
      <c r="W92">
        <v>25.06</v>
      </c>
      <c r="X92">
        <v>0</v>
      </c>
      <c r="Y92">
        <v>3.28</v>
      </c>
      <c r="Z92">
        <v>0</v>
      </c>
      <c r="AA92">
        <v>-74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1.93</v>
      </c>
      <c r="M93" s="74">
        <v>0</v>
      </c>
      <c r="N93" s="73">
        <v>0</v>
      </c>
      <c r="O93" s="46">
        <v>0</v>
      </c>
      <c r="P93" s="46">
        <v>-72</v>
      </c>
      <c r="Q93" s="46">
        <v>0</v>
      </c>
      <c r="R93" s="46">
        <v>0</v>
      </c>
      <c r="S93" s="74">
        <v>0</v>
      </c>
      <c r="U93" s="73">
        <v>-72</v>
      </c>
      <c r="V93" s="74">
        <v>1.93</v>
      </c>
      <c r="W93">
        <v>0</v>
      </c>
      <c r="X93">
        <v>0</v>
      </c>
      <c r="Y93">
        <v>1.93</v>
      </c>
      <c r="Z93">
        <v>0</v>
      </c>
      <c r="AA93">
        <v>-72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1.64</v>
      </c>
      <c r="M94" s="74">
        <v>0</v>
      </c>
      <c r="N94" s="73">
        <v>-25</v>
      </c>
      <c r="O94" s="46">
        <v>0</v>
      </c>
      <c r="P94" s="46">
        <v>-30</v>
      </c>
      <c r="Q94" s="46">
        <v>0</v>
      </c>
      <c r="R94" s="46">
        <v>0</v>
      </c>
      <c r="S94" s="74">
        <v>0</v>
      </c>
      <c r="U94" s="73">
        <v>-55</v>
      </c>
      <c r="V94" s="74">
        <v>1.64</v>
      </c>
      <c r="W94">
        <v>-25</v>
      </c>
      <c r="X94">
        <v>0</v>
      </c>
      <c r="Y94">
        <v>1.64</v>
      </c>
      <c r="Z94">
        <v>0</v>
      </c>
      <c r="AA94">
        <v>-30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1.35</v>
      </c>
      <c r="M95" s="74">
        <v>0</v>
      </c>
      <c r="N95" s="73">
        <v>-48</v>
      </c>
      <c r="O95" s="46">
        <v>0</v>
      </c>
      <c r="P95" s="46">
        <v>-98</v>
      </c>
      <c r="Q95" s="46">
        <v>0</v>
      </c>
      <c r="R95" s="46">
        <v>0</v>
      </c>
      <c r="S95" s="74">
        <v>0</v>
      </c>
      <c r="U95" s="73">
        <v>-146</v>
      </c>
      <c r="V95" s="74">
        <v>1.35</v>
      </c>
      <c r="W95">
        <v>-48</v>
      </c>
      <c r="X95">
        <v>0</v>
      </c>
      <c r="Y95">
        <v>1.35</v>
      </c>
      <c r="Z95">
        <v>0</v>
      </c>
      <c r="AA95">
        <v>-98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0.48</v>
      </c>
      <c r="M96" s="74">
        <v>0</v>
      </c>
      <c r="N96" s="73">
        <v>-24</v>
      </c>
      <c r="O96" s="46">
        <v>0</v>
      </c>
      <c r="P96" s="46">
        <v>-50</v>
      </c>
      <c r="Q96" s="46">
        <v>0</v>
      </c>
      <c r="R96" s="46">
        <v>0</v>
      </c>
      <c r="S96" s="74">
        <v>0</v>
      </c>
      <c r="U96" s="73">
        <v>-74</v>
      </c>
      <c r="V96" s="74">
        <v>0.48</v>
      </c>
      <c r="W96">
        <v>-24</v>
      </c>
      <c r="X96">
        <v>0</v>
      </c>
      <c r="Y96">
        <v>0.48</v>
      </c>
      <c r="Z96">
        <v>0</v>
      </c>
      <c r="AA96">
        <v>-50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0.39</v>
      </c>
      <c r="M97" s="74">
        <v>0</v>
      </c>
      <c r="N97" s="73">
        <v>-32</v>
      </c>
      <c r="O97" s="46">
        <v>-10</v>
      </c>
      <c r="P97" s="46">
        <v>-45</v>
      </c>
      <c r="Q97" s="46">
        <v>0</v>
      </c>
      <c r="R97" s="46">
        <v>0</v>
      </c>
      <c r="S97" s="74">
        <v>0</v>
      </c>
      <c r="U97" s="73">
        <v>-87</v>
      </c>
      <c r="V97" s="74">
        <v>0.39</v>
      </c>
      <c r="W97">
        <v>-32</v>
      </c>
      <c r="X97">
        <v>-10</v>
      </c>
      <c r="Y97">
        <v>0.39</v>
      </c>
      <c r="Z97">
        <v>0</v>
      </c>
      <c r="AA97">
        <v>-45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-61</v>
      </c>
      <c r="O98" s="46">
        <v>-20</v>
      </c>
      <c r="P98" s="46">
        <v>-45</v>
      </c>
      <c r="Q98" s="46">
        <v>0</v>
      </c>
      <c r="R98" s="46">
        <v>0</v>
      </c>
      <c r="S98" s="74">
        <v>0</v>
      </c>
      <c r="U98" s="73">
        <v>-126</v>
      </c>
      <c r="V98" s="74">
        <v>0</v>
      </c>
      <c r="W98">
        <v>-61</v>
      </c>
      <c r="X98">
        <v>-20</v>
      </c>
      <c r="Y98">
        <v>0</v>
      </c>
      <c r="Z98">
        <v>0</v>
      </c>
      <c r="AA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0.19827499999999998</v>
      </c>
      <c r="I99" s="69">
        <f t="shared" ref="I99:BQ99" si="1">SUM(I3:I98)/4000</f>
        <v>9.6347500000000003E-2</v>
      </c>
      <c r="J99" s="69">
        <f t="shared" si="1"/>
        <v>7.9350000000000004E-2</v>
      </c>
      <c r="K99" s="69">
        <f t="shared" si="1"/>
        <v>0</v>
      </c>
      <c r="L99" s="69">
        <f t="shared" si="1"/>
        <v>9.6962499999999993E-2</v>
      </c>
      <c r="M99" s="69">
        <f t="shared" si="1"/>
        <v>3.7749999999999984E-3</v>
      </c>
      <c r="N99" s="68">
        <f t="shared" si="1"/>
        <v>-0.60675000000000001</v>
      </c>
      <c r="O99" s="69">
        <f t="shared" si="1"/>
        <v>-0.16675000000000001</v>
      </c>
      <c r="P99" s="69">
        <f t="shared" si="1"/>
        <v>-0.79500000000000004</v>
      </c>
      <c r="Q99" s="69">
        <f t="shared" si="1"/>
        <v>0</v>
      </c>
      <c r="R99" s="69">
        <f t="shared" si="1"/>
        <v>-8.2249999999999997E-3</v>
      </c>
      <c r="S99" s="70">
        <f t="shared" si="1"/>
        <v>0</v>
      </c>
      <c r="U99" s="68">
        <f t="shared" si="1"/>
        <v>-1.5767250000000002</v>
      </c>
      <c r="V99" s="70">
        <f t="shared" si="1"/>
        <v>0.47471000000000008</v>
      </c>
      <c r="W99">
        <f t="shared" si="1"/>
        <v>-0.40847499999999998</v>
      </c>
      <c r="X99">
        <f t="shared" si="1"/>
        <v>-7.0402500000000021E-2</v>
      </c>
      <c r="Y99">
        <f t="shared" si="1"/>
        <v>8.8737500000000011E-2</v>
      </c>
      <c r="Z99">
        <f t="shared" si="1"/>
        <v>3.7749999999999984E-3</v>
      </c>
      <c r="AA99">
        <f t="shared" si="1"/>
        <v>-0.71565000000000001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440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24.1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24.1</v>
      </c>
      <c r="W28">
        <v>0</v>
      </c>
      <c r="X28">
        <v>24.1</v>
      </c>
      <c r="Y28">
        <v>0</v>
      </c>
    </row>
    <row r="29" spans="7:25">
      <c r="G29" t="s">
        <v>71</v>
      </c>
      <c r="H29" s="73">
        <v>0</v>
      </c>
      <c r="I29" s="46">
        <v>62.67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62.67</v>
      </c>
      <c r="W29">
        <v>0</v>
      </c>
      <c r="X29">
        <v>62.67</v>
      </c>
      <c r="Y29">
        <v>0</v>
      </c>
    </row>
    <row r="30" spans="7:25">
      <c r="G30" t="s">
        <v>72</v>
      </c>
      <c r="H30" s="73">
        <v>0</v>
      </c>
      <c r="I30" s="46">
        <v>101.23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101.23</v>
      </c>
      <c r="W30">
        <v>0</v>
      </c>
      <c r="X30">
        <v>101.23</v>
      </c>
      <c r="Y30">
        <v>0</v>
      </c>
    </row>
    <row r="31" spans="7:25">
      <c r="G31" t="s">
        <v>73</v>
      </c>
      <c r="H31" s="73">
        <v>0</v>
      </c>
      <c r="I31" s="46">
        <v>101.23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101.23</v>
      </c>
      <c r="W31">
        <v>0</v>
      </c>
      <c r="X31">
        <v>101.23</v>
      </c>
      <c r="Y31">
        <v>0</v>
      </c>
    </row>
    <row r="32" spans="7:25">
      <c r="G32" t="s">
        <v>74</v>
      </c>
      <c r="H32" s="73">
        <v>0</v>
      </c>
      <c r="I32" s="46">
        <v>101.23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101.23</v>
      </c>
      <c r="W32">
        <v>0</v>
      </c>
      <c r="X32">
        <v>101.23</v>
      </c>
      <c r="Y32">
        <v>0</v>
      </c>
    </row>
    <row r="33" spans="7:25">
      <c r="G33" t="s">
        <v>75</v>
      </c>
      <c r="H33" s="73">
        <v>0</v>
      </c>
      <c r="I33" s="46">
        <v>106.05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106.05</v>
      </c>
      <c r="W33">
        <v>0</v>
      </c>
      <c r="X33">
        <v>106.05</v>
      </c>
      <c r="Y33">
        <v>0</v>
      </c>
    </row>
    <row r="34" spans="7:25">
      <c r="G34" t="s">
        <v>76</v>
      </c>
      <c r="H34" s="73">
        <v>0</v>
      </c>
      <c r="I34" s="46">
        <v>110.87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110.87</v>
      </c>
      <c r="W34">
        <v>0</v>
      </c>
      <c r="X34">
        <v>110.87</v>
      </c>
      <c r="Y34">
        <v>0</v>
      </c>
    </row>
    <row r="35" spans="7:25">
      <c r="G35" t="s">
        <v>77</v>
      </c>
      <c r="H35" s="73">
        <v>0</v>
      </c>
      <c r="I35" s="46">
        <v>72.31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72.31</v>
      </c>
      <c r="W35">
        <v>0</v>
      </c>
      <c r="X35">
        <v>72.31</v>
      </c>
      <c r="Y35">
        <v>0</v>
      </c>
    </row>
    <row r="36" spans="7:25">
      <c r="G36" t="s">
        <v>78</v>
      </c>
      <c r="H36" s="73">
        <v>0</v>
      </c>
      <c r="I36" s="46">
        <v>62.67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62.67</v>
      </c>
      <c r="W36">
        <v>0</v>
      </c>
      <c r="X36">
        <v>62.67</v>
      </c>
      <c r="Y36">
        <v>0</v>
      </c>
    </row>
    <row r="37" spans="7:25">
      <c r="G37" t="s">
        <v>79</v>
      </c>
      <c r="H37" s="73">
        <v>0</v>
      </c>
      <c r="I37" s="46">
        <v>38.56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38.56</v>
      </c>
      <c r="W37">
        <v>0</v>
      </c>
      <c r="X37">
        <v>38.56</v>
      </c>
      <c r="Y37">
        <v>0</v>
      </c>
    </row>
    <row r="38" spans="7:25">
      <c r="G38" t="s">
        <v>80</v>
      </c>
      <c r="H38" s="73">
        <v>0</v>
      </c>
      <c r="I38" s="46">
        <v>24.1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24.1</v>
      </c>
      <c r="W38">
        <v>0</v>
      </c>
      <c r="X38">
        <v>24.1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24.1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24.1</v>
      </c>
      <c r="W65">
        <v>0</v>
      </c>
      <c r="X65">
        <v>24.1</v>
      </c>
      <c r="Y65">
        <v>0</v>
      </c>
    </row>
    <row r="66" spans="7:25">
      <c r="G66" t="s">
        <v>108</v>
      </c>
      <c r="H66" s="73">
        <v>0</v>
      </c>
      <c r="I66" s="46">
        <v>38.57</v>
      </c>
      <c r="J66" s="46">
        <v>0</v>
      </c>
      <c r="K66" s="46">
        <v>0</v>
      </c>
      <c r="L66" s="46">
        <v>0</v>
      </c>
      <c r="M66" s="74">
        <v>2.89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41.46</v>
      </c>
      <c r="W66">
        <v>0</v>
      </c>
      <c r="X66">
        <v>38.57</v>
      </c>
      <c r="Y66">
        <v>2.89</v>
      </c>
    </row>
    <row r="67" spans="7:25">
      <c r="G67" t="s">
        <v>109</v>
      </c>
      <c r="H67" s="73">
        <v>0</v>
      </c>
      <c r="I67" s="46">
        <v>57.84</v>
      </c>
      <c r="J67" s="46">
        <v>0</v>
      </c>
      <c r="K67" s="46">
        <v>0</v>
      </c>
      <c r="L67" s="46">
        <v>0</v>
      </c>
      <c r="M67" s="74">
        <v>1.64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59.48</v>
      </c>
      <c r="W67">
        <v>0</v>
      </c>
      <c r="X67">
        <v>57.84</v>
      </c>
      <c r="Y67">
        <v>1.64</v>
      </c>
    </row>
    <row r="68" spans="7:25">
      <c r="G68" t="s">
        <v>110</v>
      </c>
      <c r="H68" s="73">
        <v>0</v>
      </c>
      <c r="I68" s="46">
        <v>81.95</v>
      </c>
      <c r="J68" s="46">
        <v>0</v>
      </c>
      <c r="K68" s="46">
        <v>0</v>
      </c>
      <c r="L68" s="46">
        <v>0</v>
      </c>
      <c r="M68" s="74">
        <v>4.72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86.67</v>
      </c>
      <c r="W68">
        <v>0</v>
      </c>
      <c r="X68">
        <v>81.95</v>
      </c>
      <c r="Y68">
        <v>4.72</v>
      </c>
    </row>
    <row r="69" spans="7:25">
      <c r="G69" t="s">
        <v>111</v>
      </c>
      <c r="H69" s="73">
        <v>0</v>
      </c>
      <c r="I69" s="46">
        <v>99.06</v>
      </c>
      <c r="J69" s="46">
        <v>0</v>
      </c>
      <c r="K69" s="46">
        <v>0</v>
      </c>
      <c r="L69" s="46">
        <v>0</v>
      </c>
      <c r="M69" s="74">
        <v>3.1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102.16</v>
      </c>
      <c r="W69">
        <v>0</v>
      </c>
      <c r="X69">
        <v>99.06</v>
      </c>
      <c r="Y69">
        <v>3.1</v>
      </c>
    </row>
    <row r="70" spans="7:25">
      <c r="G70" t="s">
        <v>112</v>
      </c>
      <c r="H70" s="73">
        <v>0</v>
      </c>
      <c r="I70" s="46">
        <v>81.39</v>
      </c>
      <c r="J70" s="46">
        <v>0</v>
      </c>
      <c r="K70" s="46">
        <v>0</v>
      </c>
      <c r="L70" s="46">
        <v>0</v>
      </c>
      <c r="M70" s="74">
        <v>2.48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83.87</v>
      </c>
      <c r="W70">
        <v>0</v>
      </c>
      <c r="X70">
        <v>81.39</v>
      </c>
      <c r="Y70">
        <v>2.48</v>
      </c>
    </row>
    <row r="71" spans="7:25">
      <c r="G71" t="s">
        <v>113</v>
      </c>
      <c r="H71" s="73">
        <v>12.91</v>
      </c>
      <c r="I71" s="46">
        <v>9.93</v>
      </c>
      <c r="J71" s="46">
        <v>0</v>
      </c>
      <c r="K71" s="46">
        <v>0</v>
      </c>
      <c r="L71" s="46">
        <v>0</v>
      </c>
      <c r="M71" s="74">
        <v>0.97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23.81</v>
      </c>
      <c r="W71">
        <v>12.91</v>
      </c>
      <c r="X71">
        <v>9.93</v>
      </c>
      <c r="Y71">
        <v>0.97</v>
      </c>
    </row>
    <row r="72" spans="7:25">
      <c r="G72" t="s">
        <v>114</v>
      </c>
      <c r="H72" s="73">
        <v>22.43</v>
      </c>
      <c r="I72" s="46">
        <v>14.37</v>
      </c>
      <c r="J72" s="46">
        <v>0</v>
      </c>
      <c r="K72" s="46">
        <v>0</v>
      </c>
      <c r="L72" s="46">
        <v>0</v>
      </c>
      <c r="M72" s="74">
        <v>0.7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37.5</v>
      </c>
      <c r="W72">
        <v>22.43</v>
      </c>
      <c r="X72">
        <v>14.37</v>
      </c>
      <c r="Y72">
        <v>0.7</v>
      </c>
    </row>
    <row r="73" spans="7:25">
      <c r="G73" t="s">
        <v>115</v>
      </c>
      <c r="H73" s="73">
        <v>17.829999999999998</v>
      </c>
      <c r="I73" s="46">
        <v>9.4700000000000006</v>
      </c>
      <c r="J73" s="46">
        <v>0</v>
      </c>
      <c r="K73" s="46">
        <v>0</v>
      </c>
      <c r="L73" s="46">
        <v>0</v>
      </c>
      <c r="M73" s="74">
        <v>0.63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27.93</v>
      </c>
      <c r="W73">
        <v>17.829999999999998</v>
      </c>
      <c r="X73">
        <v>9.4700000000000006</v>
      </c>
      <c r="Y73">
        <v>0.63</v>
      </c>
    </row>
    <row r="74" spans="7:25">
      <c r="G74" t="s">
        <v>116</v>
      </c>
      <c r="H74" s="73">
        <v>20.29</v>
      </c>
      <c r="I74" s="46">
        <v>13.54</v>
      </c>
      <c r="J74" s="46">
        <v>0</v>
      </c>
      <c r="K74" s="46">
        <v>0</v>
      </c>
      <c r="L74" s="46">
        <v>0</v>
      </c>
      <c r="M74" s="74">
        <v>0.37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34.200000000000003</v>
      </c>
      <c r="W74">
        <v>20.29</v>
      </c>
      <c r="X74">
        <v>13.54</v>
      </c>
      <c r="Y74">
        <v>0.37</v>
      </c>
    </row>
    <row r="75" spans="7:25">
      <c r="G75" t="s">
        <v>117</v>
      </c>
      <c r="H75" s="73">
        <v>22.54</v>
      </c>
      <c r="I75" s="46">
        <v>17.03</v>
      </c>
      <c r="J75" s="46">
        <v>0</v>
      </c>
      <c r="K75" s="46">
        <v>0</v>
      </c>
      <c r="L75" s="46">
        <v>0</v>
      </c>
      <c r="M75" s="74">
        <v>0.51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40.08</v>
      </c>
      <c r="W75">
        <v>22.54</v>
      </c>
      <c r="X75">
        <v>17.03</v>
      </c>
      <c r="Y75">
        <v>0.51</v>
      </c>
    </row>
    <row r="76" spans="7:25">
      <c r="G76" t="s">
        <v>118</v>
      </c>
      <c r="H76" s="73">
        <v>11.88</v>
      </c>
      <c r="I76" s="46">
        <v>13.49</v>
      </c>
      <c r="J76" s="46">
        <v>0</v>
      </c>
      <c r="K76" s="46">
        <v>0</v>
      </c>
      <c r="L76" s="46">
        <v>0</v>
      </c>
      <c r="M76" s="74">
        <v>0.36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25.73</v>
      </c>
      <c r="W76">
        <v>11.88</v>
      </c>
      <c r="X76">
        <v>13.49</v>
      </c>
      <c r="Y76">
        <v>0.36</v>
      </c>
    </row>
    <row r="77" spans="7:25">
      <c r="G77" t="s">
        <v>119</v>
      </c>
      <c r="H77" s="73">
        <v>18.239999999999998</v>
      </c>
      <c r="I77" s="46">
        <v>10.58</v>
      </c>
      <c r="J77" s="46">
        <v>0</v>
      </c>
      <c r="K77" s="46">
        <v>0</v>
      </c>
      <c r="L77" s="46">
        <v>0</v>
      </c>
      <c r="M77" s="74">
        <v>0.24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29.06</v>
      </c>
      <c r="W77">
        <v>18.239999999999998</v>
      </c>
      <c r="X77">
        <v>10.58</v>
      </c>
      <c r="Y77">
        <v>0.24</v>
      </c>
    </row>
    <row r="78" spans="7:25">
      <c r="G78" t="s">
        <v>120</v>
      </c>
      <c r="H78" s="73">
        <v>20.7</v>
      </c>
      <c r="I78" s="46">
        <v>8.91</v>
      </c>
      <c r="J78" s="46">
        <v>0</v>
      </c>
      <c r="K78" s="46">
        <v>0</v>
      </c>
      <c r="L78" s="46">
        <v>0</v>
      </c>
      <c r="M78" s="74">
        <v>0.46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30.07</v>
      </c>
      <c r="W78">
        <v>20.7</v>
      </c>
      <c r="X78">
        <v>8.91</v>
      </c>
      <c r="Y78">
        <v>0.46</v>
      </c>
    </row>
    <row r="79" spans="7:25">
      <c r="G79" t="s">
        <v>121</v>
      </c>
      <c r="H79" s="73">
        <v>0</v>
      </c>
      <c r="I79" s="46">
        <v>82.48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82.48</v>
      </c>
      <c r="W79">
        <v>0</v>
      </c>
      <c r="X79">
        <v>82.48</v>
      </c>
      <c r="Y79">
        <v>0</v>
      </c>
    </row>
    <row r="80" spans="7:25">
      <c r="G80" t="s">
        <v>122</v>
      </c>
      <c r="H80" s="73">
        <v>0</v>
      </c>
      <c r="I80" s="46">
        <v>106.05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106.05</v>
      </c>
      <c r="W80">
        <v>0</v>
      </c>
      <c r="X80">
        <v>106.05</v>
      </c>
      <c r="Y80">
        <v>0</v>
      </c>
    </row>
    <row r="81" spans="7:25">
      <c r="G81" t="s">
        <v>123</v>
      </c>
      <c r="H81" s="73">
        <v>0</v>
      </c>
      <c r="I81" s="46">
        <v>86.77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86.77</v>
      </c>
      <c r="W81">
        <v>0</v>
      </c>
      <c r="X81">
        <v>86.77</v>
      </c>
      <c r="Y81">
        <v>0</v>
      </c>
    </row>
    <row r="82" spans="7:25">
      <c r="G82" t="s">
        <v>124</v>
      </c>
      <c r="H82" s="73">
        <v>0</v>
      </c>
      <c r="I82" s="46">
        <v>67.489999999999995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67.489999999999995</v>
      </c>
      <c r="W82">
        <v>0</v>
      </c>
      <c r="X82">
        <v>67.489999999999995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3.6705000000000002E-2</v>
      </c>
      <c r="I99" s="69">
        <f t="shared" ref="I99:BQ99" si="1">SUM(I3:I98)/4000</f>
        <v>0.40701000000000004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4.7675E-3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0.44848250000000001</v>
      </c>
      <c r="W99">
        <f t="shared" si="1"/>
        <v>3.6705000000000002E-2</v>
      </c>
      <c r="X99">
        <f t="shared" si="1"/>
        <v>0.40701000000000004</v>
      </c>
      <c r="Y99">
        <f t="shared" si="1"/>
        <v>4.7675E-3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45253</v>
      </c>
      <c r="U2" s="73" t="s">
        <v>225</v>
      </c>
      <c r="V2" s="74" t="s">
        <v>224</v>
      </c>
      <c r="W2" s="28" t="s">
        <v>570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570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99.3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99.3</v>
      </c>
      <c r="W71">
        <v>99.3</v>
      </c>
    </row>
    <row r="72" spans="7:23">
      <c r="G72" t="s">
        <v>114</v>
      </c>
      <c r="H72" s="73">
        <v>99.3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99.3</v>
      </c>
      <c r="W72">
        <v>99.3</v>
      </c>
    </row>
    <row r="73" spans="7:23">
      <c r="G73" t="s">
        <v>115</v>
      </c>
      <c r="H73" s="73">
        <v>99.3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99.3</v>
      </c>
      <c r="W73">
        <v>99.3</v>
      </c>
    </row>
    <row r="74" spans="7:23">
      <c r="G74" t="s">
        <v>116</v>
      </c>
      <c r="H74" s="73">
        <v>99.3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99.3</v>
      </c>
      <c r="W74">
        <v>99.3</v>
      </c>
    </row>
    <row r="75" spans="7:23">
      <c r="G75" t="s">
        <v>117</v>
      </c>
      <c r="H75" s="73">
        <v>32.770000000000003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32.78</v>
      </c>
      <c r="W75">
        <v>32.770000000000003</v>
      </c>
    </row>
    <row r="76" spans="7:23">
      <c r="G76" t="s">
        <v>118</v>
      </c>
      <c r="H76" s="73">
        <v>32.770000000000003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32.78</v>
      </c>
      <c r="W76">
        <v>32.770000000000003</v>
      </c>
    </row>
    <row r="77" spans="7:23">
      <c r="G77" t="s">
        <v>119</v>
      </c>
      <c r="H77" s="73">
        <v>32.770000000000003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32.78</v>
      </c>
      <c r="W77">
        <v>32.770000000000003</v>
      </c>
    </row>
    <row r="78" spans="7:23">
      <c r="G78" t="s">
        <v>120</v>
      </c>
      <c r="H78" s="73">
        <v>32.770000000000003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32.78</v>
      </c>
      <c r="W78">
        <v>32.770000000000003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0.13206999999999999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0.13207999999999998</v>
      </c>
      <c r="W99">
        <f t="shared" si="1"/>
        <v>0.13206999999999999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6" activePane="bottomRight" state="frozen"/>
      <selection activeCell="M3" sqref="M3:M98"/>
      <selection pane="topRight" activeCell="M3" sqref="M3:M98"/>
      <selection pane="bottomLeft" activeCell="M3" sqref="M3:M98"/>
      <selection pane="bottomRight" activeCell="AG94" sqref="AG9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45253</v>
      </c>
      <c r="B1" s="223"/>
      <c r="C1" s="223"/>
      <c r="D1" s="227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571</v>
      </c>
      <c r="AT1" s="222" t="s">
        <v>572</v>
      </c>
    </row>
    <row r="2" spans="1:47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7">
      <c r="A3" t="s">
        <v>45</v>
      </c>
      <c r="D3">
        <f>TWEPL!P3</f>
        <v>10.68032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609.04906152080184</v>
      </c>
      <c r="P3" s="36">
        <v>58.789999999999985</v>
      </c>
      <c r="Q3" s="36">
        <v>14.464545740333229</v>
      </c>
      <c r="R3" s="38">
        <v>0</v>
      </c>
      <c r="S3" s="38">
        <v>0</v>
      </c>
      <c r="T3" s="37">
        <f>SUMPRODUCT(LTA!J3:AN3,LTA!J$101:AN$101,LTA!J$103:AN$103)</f>
        <v>23.34</v>
      </c>
      <c r="U3" s="37">
        <f>SUMPRODUCT(LTA!J3:AN3,LTA!J$102:AN$102,LTA!J$103:AN$103)</f>
        <v>53.11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-181.5</v>
      </c>
      <c r="AC3">
        <f>SUMIF(B3:AB3,"&gt;0")*$AC$2-SUMIF(B3:AB3,"&lt;0")*($AC$2/(1-$AC$2))+SUMIF(AI3:AR3,"&gt;0")*$AC$2-SUMIF(AI3:AR3,"&lt;0")*($AC$2/(1-$AC$2))</f>
        <v>10.065254298185355</v>
      </c>
      <c r="AD3">
        <f>SUM(B3:AB3,AI3:AT3)-AC3</f>
        <v>823.64178988252763</v>
      </c>
      <c r="AE3">
        <f>'IDT-1'!B3</f>
        <v>0</v>
      </c>
      <c r="AF3" s="24"/>
      <c r="AG3">
        <f>SUM(AD3:AF3)</f>
        <v>823.64178988252763</v>
      </c>
      <c r="AI3" s="34">
        <f>PXIL!H3</f>
        <v>0</v>
      </c>
      <c r="AJ3" s="34">
        <f>PXIL!N3</f>
        <v>0</v>
      </c>
      <c r="AK3" s="34">
        <f>RTM_IEX!H3</f>
        <v>49.17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602.88343888954535</v>
      </c>
      <c r="P4" s="36">
        <v>58.789999999999985</v>
      </c>
      <c r="Q4" s="36">
        <v>14.464545740333229</v>
      </c>
      <c r="R4" s="38">
        <v>0</v>
      </c>
      <c r="S4" s="38">
        <v>0</v>
      </c>
      <c r="T4" s="37">
        <f>SUMPRODUCT(LTA!J4:AN4,LTA!J$101:AN$101,LTA!J$103:AN$103)</f>
        <v>23.01</v>
      </c>
      <c r="U4" s="37">
        <f>SUMPRODUCT(LTA!J4:AN4,LTA!J$102:AN$102,LTA!J$103:AN$103)</f>
        <v>53.11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-181.5</v>
      </c>
      <c r="AC4">
        <f t="shared" ref="AC4:AC67" si="0">SUMIF(B4:AB4,"&gt;0")*$AC$2-SUMIF(B4:AB4,"&lt;0")*($AC$2/(1-$AC$2))+SUMIF(AI4:AR4,"&gt;0")*$AC$2-SUMIF(AI4:AR4,"&lt;0")*($AC$2/(1-$AC$2))</f>
        <v>9.8568030680827992</v>
      </c>
      <c r="AD4">
        <f t="shared" ref="AD4:AD67" si="1">SUM(B4:AB4,AI4:AT4)-AC4</f>
        <v>799.03461848137363</v>
      </c>
      <c r="AE4">
        <f>'IDT-1'!B4</f>
        <v>0</v>
      </c>
      <c r="AF4" s="24"/>
      <c r="AG4">
        <f t="shared" ref="AG4:AG67" si="2">SUM(AD4:AF4)</f>
        <v>799.03461848137363</v>
      </c>
      <c r="AI4" s="34">
        <f>PXIL!H4</f>
        <v>0</v>
      </c>
      <c r="AJ4" s="34">
        <f>PXIL!N4</f>
        <v>0</v>
      </c>
      <c r="AK4" s="34">
        <f>RTM_IEX!H4</f>
        <v>30.85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589.3966668788994</v>
      </c>
      <c r="P5" s="36">
        <v>58.789999999999985</v>
      </c>
      <c r="Q5" s="36">
        <v>14.464545740333229</v>
      </c>
      <c r="R5" s="38">
        <v>0</v>
      </c>
      <c r="S5" s="38">
        <v>0</v>
      </c>
      <c r="T5" s="37">
        <f>SUMPRODUCT(LTA!J5:AN5,LTA!J$101:AN$101,LTA!J$103:AN$103)</f>
        <v>22.669999999999998</v>
      </c>
      <c r="U5" s="37">
        <f>SUMPRODUCT(LTA!J5:AN5,LTA!J$102:AN$102,LTA!J$103:AN$103)</f>
        <v>53.11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-181.5</v>
      </c>
      <c r="AC5">
        <f t="shared" si="0"/>
        <v>9.6921061831933724</v>
      </c>
      <c r="AD5">
        <f t="shared" si="1"/>
        <v>779.59254335561718</v>
      </c>
      <c r="AE5">
        <f>'IDT-1'!B5</f>
        <v>0</v>
      </c>
      <c r="AF5" s="24"/>
      <c r="AG5">
        <f t="shared" si="2"/>
        <v>779.59254335561718</v>
      </c>
      <c r="AI5" s="34">
        <f>PXIL!H5</f>
        <v>0</v>
      </c>
      <c r="AJ5" s="34">
        <f>PXIL!N5</f>
        <v>0</v>
      </c>
      <c r="AK5" s="34">
        <f>RTM_IEX!H5</f>
        <v>25.07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589.3966668788994</v>
      </c>
      <c r="P6" s="36">
        <v>57.844285714285711</v>
      </c>
      <c r="Q6" s="36">
        <v>14.464545740333229</v>
      </c>
      <c r="R6" s="38">
        <v>0</v>
      </c>
      <c r="S6" s="38">
        <v>0</v>
      </c>
      <c r="T6" s="37">
        <f>SUMPRODUCT(LTA!J6:AN6,LTA!J$101:AN$101,LTA!J$103:AN$103)</f>
        <v>22.34</v>
      </c>
      <c r="U6" s="37">
        <f>SUMPRODUCT(LTA!J6:AN6,LTA!J$102:AN$102,LTA!J$103:AN$103)</f>
        <v>53.11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-181.5</v>
      </c>
      <c r="AC6">
        <f t="shared" si="0"/>
        <v>9.5760541831933743</v>
      </c>
      <c r="AD6">
        <f t="shared" si="1"/>
        <v>765.89288106990284</v>
      </c>
      <c r="AE6">
        <f>'IDT-1'!B6</f>
        <v>0</v>
      </c>
      <c r="AF6" s="24"/>
      <c r="AG6">
        <f t="shared" si="2"/>
        <v>765.89288106990284</v>
      </c>
      <c r="AI6" s="34">
        <f>PXIL!H6</f>
        <v>0</v>
      </c>
      <c r="AJ6" s="34">
        <f>PXIL!N6</f>
        <v>0</v>
      </c>
      <c r="AK6" s="34">
        <f>RTM_IEX!H6</f>
        <v>12.53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589.93906941510488</v>
      </c>
      <c r="P7" s="36">
        <v>57.85</v>
      </c>
      <c r="Q7" s="36">
        <v>14.464545740333229</v>
      </c>
      <c r="R7" s="38">
        <v>0</v>
      </c>
      <c r="S7" s="38">
        <v>0</v>
      </c>
      <c r="T7" s="37">
        <f>SUMPRODUCT(LTA!J7:AN7,LTA!J$101:AN$101,LTA!J$103:AN$103)</f>
        <v>22.009999999999998</v>
      </c>
      <c r="U7" s="37">
        <f>SUMPRODUCT(LTA!J7:AN7,LTA!J$102:AN$102,LTA!J$103:AN$103)</f>
        <v>53.11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-181.5</v>
      </c>
      <c r="AC7">
        <f t="shared" si="0"/>
        <v>9.4726343644975</v>
      </c>
      <c r="AD7">
        <f t="shared" si="1"/>
        <v>753.68441771051857</v>
      </c>
      <c r="AE7">
        <f>'IDT-1'!B7</f>
        <v>0</v>
      </c>
      <c r="AF7" s="24"/>
      <c r="AG7">
        <f t="shared" si="2"/>
        <v>753.68441771051857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589.93906941510488</v>
      </c>
      <c r="P8" s="36">
        <v>57.845804322599371</v>
      </c>
      <c r="Q8" s="36">
        <v>14.464545740333229</v>
      </c>
      <c r="R8" s="38">
        <v>0</v>
      </c>
      <c r="S8" s="38">
        <v>0</v>
      </c>
      <c r="T8" s="37">
        <f>SUMPRODUCT(LTA!J8:AN8,LTA!J$101:AN$101,LTA!J$103:AN$103)</f>
        <v>21.67</v>
      </c>
      <c r="U8" s="37">
        <f>SUMPRODUCT(LTA!J8:AN8,LTA!J$102:AN$102,LTA!J$103:AN$103)</f>
        <v>53.11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-181.5</v>
      </c>
      <c r="AC8">
        <f t="shared" si="0"/>
        <v>9.469743120807335</v>
      </c>
      <c r="AD8">
        <f t="shared" si="1"/>
        <v>753.34311327680803</v>
      </c>
      <c r="AE8">
        <f>'IDT-1'!B8</f>
        <v>0</v>
      </c>
      <c r="AF8" s="24"/>
      <c r="AG8">
        <f t="shared" si="2"/>
        <v>753.34311327680803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624.96345321256854</v>
      </c>
      <c r="P9" s="36">
        <v>57.845804322599371</v>
      </c>
      <c r="Q9" s="36">
        <v>14.464545740333229</v>
      </c>
      <c r="R9" s="38">
        <v>0</v>
      </c>
      <c r="S9" s="38">
        <v>0</v>
      </c>
      <c r="T9" s="37">
        <f>SUMPRODUCT(LTA!J9:AN9,LTA!J$101:AN$101,LTA!J$103:AN$103)</f>
        <v>21.34</v>
      </c>
      <c r="U9" s="37">
        <f>SUMPRODUCT(LTA!J9:AN9,LTA!J$102:AN$102,LTA!J$103:AN$103)</f>
        <v>53.11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-181.5</v>
      </c>
      <c r="AC9">
        <f t="shared" si="0"/>
        <v>9.922127941478923</v>
      </c>
      <c r="AD9">
        <f t="shared" si="1"/>
        <v>768.58511225360019</v>
      </c>
      <c r="AE9">
        <f>'IDT-1'!B9</f>
        <v>0</v>
      </c>
      <c r="AF9" s="24"/>
      <c r="AG9">
        <f t="shared" si="2"/>
        <v>768.58511225360019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624.96345321256854</v>
      </c>
      <c r="P10" s="36">
        <v>57.845804322599371</v>
      </c>
      <c r="Q10" s="36">
        <v>14.464545740333229</v>
      </c>
      <c r="R10" s="38">
        <v>0</v>
      </c>
      <c r="S10" s="38">
        <v>0</v>
      </c>
      <c r="T10" s="37">
        <f>SUMPRODUCT(LTA!J10:AN10,LTA!J$101:AN$101,LTA!J$103:AN$103)</f>
        <v>21.34</v>
      </c>
      <c r="U10" s="37">
        <f>SUMPRODUCT(LTA!J10:AN10,LTA!J$102:AN$102,LTA!J$103:AN$103)</f>
        <v>53.11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-181.5</v>
      </c>
      <c r="AC10">
        <f t="shared" si="0"/>
        <v>10.006839518727814</v>
      </c>
      <c r="AD10">
        <f t="shared" si="1"/>
        <v>758.50040067635132</v>
      </c>
      <c r="AE10">
        <f>'IDT-1'!B10</f>
        <v>0</v>
      </c>
      <c r="AF10" s="24"/>
      <c r="AG10">
        <f t="shared" si="2"/>
        <v>758.50040067635132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628.6566463249402</v>
      </c>
      <c r="P11" s="36">
        <v>57.845804322599371</v>
      </c>
      <c r="Q11" s="36">
        <v>14.464545740333229</v>
      </c>
      <c r="R11" s="38">
        <v>0</v>
      </c>
      <c r="S11" s="38">
        <v>0</v>
      </c>
      <c r="T11" s="37">
        <f>SUMPRODUCT(LTA!J11:AN11,LTA!J$101:AN$101,LTA!J$103:AN$103)</f>
        <v>21.34</v>
      </c>
      <c r="U11" s="37">
        <f>SUMPRODUCT(LTA!J11:AN11,LTA!J$102:AN$102,LTA!J$103:AN$103)</f>
        <v>53.11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-181.5</v>
      </c>
      <c r="AC11">
        <f t="shared" si="0"/>
        <v>10.524449083170932</v>
      </c>
      <c r="AD11">
        <f t="shared" si="1"/>
        <v>703.11165020709313</v>
      </c>
      <c r="AE11">
        <f>'IDT-1'!B11</f>
        <v>0</v>
      </c>
      <c r="AF11" s="24"/>
      <c r="AG11">
        <f t="shared" si="2"/>
        <v>703.11165020709313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628.6566463249402</v>
      </c>
      <c r="P12" s="36">
        <v>57.845804322599371</v>
      </c>
      <c r="Q12" s="36">
        <v>14.464545740333229</v>
      </c>
      <c r="R12" s="38">
        <v>0</v>
      </c>
      <c r="S12" s="38">
        <v>0</v>
      </c>
      <c r="T12" s="37">
        <f>SUMPRODUCT(LTA!J12:AN12,LTA!J$101:AN$101,LTA!J$103:AN$103)</f>
        <v>21.34</v>
      </c>
      <c r="U12" s="37">
        <f>SUMPRODUCT(LTA!J12:AN12,LTA!J$102:AN$102,LTA!J$103:AN$103)</f>
        <v>53.11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-181.5</v>
      </c>
      <c r="AC12">
        <f t="shared" si="0"/>
        <v>10.592218344970044</v>
      </c>
      <c r="AD12">
        <f t="shared" si="1"/>
        <v>695.04388094529395</v>
      </c>
      <c r="AE12">
        <f>'IDT-1'!B12</f>
        <v>0</v>
      </c>
      <c r="AF12" s="24"/>
      <c r="AG12">
        <f t="shared" si="2"/>
        <v>695.04388094529395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586.86773182494017</v>
      </c>
      <c r="P13" s="36">
        <v>57.845804322599371</v>
      </c>
      <c r="Q13" s="36">
        <v>14.464545740333229</v>
      </c>
      <c r="R13" s="38">
        <v>0</v>
      </c>
      <c r="S13" s="38">
        <v>0</v>
      </c>
      <c r="T13" s="37">
        <f>SUMPRODUCT(LTA!J13:AN13,LTA!J$101:AN$101,LTA!J$103:AN$103)</f>
        <v>21.34</v>
      </c>
      <c r="U13" s="37">
        <f>SUMPRODUCT(LTA!J13:AN13,LTA!J$102:AN$102,LTA!J$103:AN$103)</f>
        <v>53.11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-181.5</v>
      </c>
      <c r="AC13">
        <f t="shared" si="0"/>
        <v>10.266604936344711</v>
      </c>
      <c r="AD13">
        <f t="shared" si="1"/>
        <v>650.58057985391918</v>
      </c>
      <c r="AE13">
        <f>'IDT-1'!B13</f>
        <v>0</v>
      </c>
      <c r="AF13" s="24"/>
      <c r="AG13">
        <f t="shared" si="2"/>
        <v>650.58057985391918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579.34572706573192</v>
      </c>
      <c r="P14" s="36">
        <v>57.845804322599371</v>
      </c>
      <c r="Q14" s="36">
        <v>14.464545740333229</v>
      </c>
      <c r="R14" s="38">
        <v>0</v>
      </c>
      <c r="S14" s="38">
        <v>0</v>
      </c>
      <c r="T14" s="37">
        <f>SUMPRODUCT(LTA!J14:AN14,LTA!J$101:AN$101,LTA!J$103:AN$103)</f>
        <v>21.34</v>
      </c>
      <c r="U14" s="37">
        <f>SUMPRODUCT(LTA!J14:AN14,LTA!J$102:AN$102,LTA!J$103:AN$103)</f>
        <v>53.11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-181.5</v>
      </c>
      <c r="AC14">
        <f t="shared" si="0"/>
        <v>10.211891254092251</v>
      </c>
      <c r="AD14">
        <f t="shared" si="1"/>
        <v>642.11328877696349</v>
      </c>
      <c r="AE14">
        <f>'IDT-1'!B14</f>
        <v>0</v>
      </c>
      <c r="AF14" s="24"/>
      <c r="AG14">
        <f t="shared" si="2"/>
        <v>642.11328877696349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580.25485495342639</v>
      </c>
      <c r="P15" s="36">
        <v>57.845238291217385</v>
      </c>
      <c r="Q15" s="36">
        <v>14.464545740333229</v>
      </c>
      <c r="R15" s="38">
        <v>0</v>
      </c>
      <c r="S15" s="38">
        <v>0</v>
      </c>
      <c r="T15" s="37">
        <f>SUMPRODUCT(LTA!J15:AN15,LTA!J$101:AN$101,LTA!J$103:AN$103)</f>
        <v>21.34</v>
      </c>
      <c r="U15" s="37">
        <f>SUMPRODUCT(LTA!J15:AN15,LTA!J$102:AN$102,LTA!J$103:AN$103)</f>
        <v>53.11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-181.5</v>
      </c>
      <c r="AC15">
        <f t="shared" si="0"/>
        <v>9.7959652874408221</v>
      </c>
      <c r="AD15">
        <f t="shared" si="1"/>
        <v>693.43777659992736</v>
      </c>
      <c r="AE15">
        <f>'IDT-1'!B15</f>
        <v>0</v>
      </c>
      <c r="AF15" s="24"/>
      <c r="AG15">
        <f t="shared" si="2"/>
        <v>693.43777659992736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-49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580.25485495342639</v>
      </c>
      <c r="P16" s="36">
        <v>57.845238291217385</v>
      </c>
      <c r="Q16" s="36">
        <v>14.464545740333229</v>
      </c>
      <c r="R16" s="38">
        <v>0</v>
      </c>
      <c r="S16" s="38">
        <v>0</v>
      </c>
      <c r="T16" s="37">
        <f>SUMPRODUCT(LTA!J16:AN16,LTA!J$101:AN$101,LTA!J$103:AN$103)</f>
        <v>21.34</v>
      </c>
      <c r="U16" s="37">
        <f>SUMPRODUCT(LTA!J16:AN16,LTA!J$102:AN$102,LTA!J$103:AN$103)</f>
        <v>52.15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-181.5</v>
      </c>
      <c r="AC16">
        <f t="shared" si="0"/>
        <v>9.7709589719910444</v>
      </c>
      <c r="AD16">
        <f t="shared" si="1"/>
        <v>694.50278291537711</v>
      </c>
      <c r="AE16">
        <f>'IDT-1'!B16</f>
        <v>0</v>
      </c>
      <c r="AF16" s="24"/>
      <c r="AG16">
        <f t="shared" si="2"/>
        <v>694.50278291537711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580.25485495342639</v>
      </c>
      <c r="P17" s="36">
        <v>57.845238291217385</v>
      </c>
      <c r="Q17" s="36">
        <v>14.464545740333229</v>
      </c>
      <c r="R17" s="38">
        <v>0</v>
      </c>
      <c r="S17" s="38">
        <v>0</v>
      </c>
      <c r="T17" s="37">
        <f>SUMPRODUCT(LTA!J17:AN17,LTA!J$101:AN$101,LTA!J$103:AN$103)</f>
        <v>21.34</v>
      </c>
      <c r="U17" s="37">
        <f>SUMPRODUCT(LTA!J17:AN17,LTA!J$102:AN$102,LTA!J$103:AN$103)</f>
        <v>52.15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-181.5</v>
      </c>
      <c r="AC17">
        <f t="shared" si="0"/>
        <v>9.6947185524670427</v>
      </c>
      <c r="AD17">
        <f t="shared" si="1"/>
        <v>703.57902333490108</v>
      </c>
      <c r="AE17">
        <f>'IDT-1'!B17</f>
        <v>0</v>
      </c>
      <c r="AF17" s="24"/>
      <c r="AG17">
        <f t="shared" si="2"/>
        <v>703.57902333490108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581.45782032550665</v>
      </c>
      <c r="P18" s="36">
        <v>57.845238291217385</v>
      </c>
      <c r="Q18" s="36">
        <v>14.464545740333229</v>
      </c>
      <c r="R18" s="38">
        <v>0</v>
      </c>
      <c r="S18" s="38">
        <v>0</v>
      </c>
      <c r="T18" s="37">
        <f>SUMPRODUCT(LTA!J18:AN18,LTA!J$101:AN$101,LTA!J$103:AN$103)</f>
        <v>21.34</v>
      </c>
      <c r="U18" s="37">
        <f>SUMPRODUCT(LTA!J18:AN18,LTA!J$102:AN$102,LTA!J$103:AN$103)</f>
        <v>52.15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-181.5</v>
      </c>
      <c r="AC18">
        <f t="shared" si="0"/>
        <v>9.6539965152431808</v>
      </c>
      <c r="AD18">
        <f t="shared" si="1"/>
        <v>710.8227107442051</v>
      </c>
      <c r="AE18">
        <f>'IDT-1'!B18</f>
        <v>0</v>
      </c>
      <c r="AF18" s="24"/>
      <c r="AG18">
        <f t="shared" si="2"/>
        <v>710.8227107442051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595.02877955602764</v>
      </c>
      <c r="P19" s="36">
        <v>57.845238291217385</v>
      </c>
      <c r="Q19" s="36">
        <v>14.464545740333229</v>
      </c>
      <c r="R19" s="38">
        <v>0</v>
      </c>
      <c r="S19" s="38">
        <v>0</v>
      </c>
      <c r="T19" s="37">
        <f>SUMPRODUCT(LTA!J19:AN19,LTA!J$101:AN$101,LTA!J$103:AN$103)</f>
        <v>21.34</v>
      </c>
      <c r="U19" s="37">
        <f>SUMPRODUCT(LTA!J19:AN19,LTA!J$102:AN$102,LTA!J$103:AN$103)</f>
        <v>52.15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-181.5</v>
      </c>
      <c r="AC19">
        <f t="shared" si="0"/>
        <v>9.7214860321745924</v>
      </c>
      <c r="AD19">
        <f t="shared" si="1"/>
        <v>730.84051447498166</v>
      </c>
      <c r="AE19">
        <f>'IDT-1'!B19</f>
        <v>0</v>
      </c>
      <c r="AF19" s="24"/>
      <c r="AG19">
        <f t="shared" si="2"/>
        <v>730.84051447498166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596.06836855041308</v>
      </c>
      <c r="P20" s="36">
        <v>57.845238291217385</v>
      </c>
      <c r="Q20" s="36">
        <v>14.464545740333229</v>
      </c>
      <c r="R20" s="38">
        <v>0</v>
      </c>
      <c r="S20" s="38">
        <v>0</v>
      </c>
      <c r="T20" s="37">
        <f>SUMPRODUCT(LTA!J20:AN20,LTA!J$101:AN$101,LTA!J$103:AN$103)</f>
        <v>21.34</v>
      </c>
      <c r="U20" s="37">
        <f>SUMPRODUCT(LTA!J20:AN20,LTA!J$102:AN$102,LTA!J$103:AN$103)</f>
        <v>52.15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-181.5</v>
      </c>
      <c r="AC20">
        <f t="shared" si="0"/>
        <v>9.5438531097798727</v>
      </c>
      <c r="AD20">
        <f t="shared" si="1"/>
        <v>754.05773639176175</v>
      </c>
      <c r="AE20">
        <f>'IDT-1'!B20</f>
        <v>0</v>
      </c>
      <c r="AF20" s="24"/>
      <c r="AG20">
        <f t="shared" si="2"/>
        <v>754.05773639176175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610.38935634202835</v>
      </c>
      <c r="P21" s="36">
        <v>57.845238291217385</v>
      </c>
      <c r="Q21" s="36">
        <v>14.464545740333229</v>
      </c>
      <c r="R21" s="38">
        <v>0</v>
      </c>
      <c r="S21" s="38">
        <v>0</v>
      </c>
      <c r="T21" s="37">
        <f>SUMPRODUCT(LTA!J21:AN21,LTA!J$101:AN$101,LTA!J$103:AN$103)</f>
        <v>21.34</v>
      </c>
      <c r="U21" s="37">
        <f>SUMPRODUCT(LTA!J21:AN21,LTA!J$102:AN$102,LTA!J$103:AN$103)</f>
        <v>52.15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-181.5</v>
      </c>
      <c r="AC21">
        <f t="shared" si="0"/>
        <v>9.7436647763298829</v>
      </c>
      <c r="AD21">
        <f t="shared" si="1"/>
        <v>785.67891251682704</v>
      </c>
      <c r="AE21">
        <f>'IDT-1'!B21</f>
        <v>0</v>
      </c>
      <c r="AF21" s="24"/>
      <c r="AG21">
        <f t="shared" si="2"/>
        <v>785.67891251682704</v>
      </c>
      <c r="AI21" s="34">
        <f>PXIL!H21</f>
        <v>0</v>
      </c>
      <c r="AJ21" s="34">
        <f>PXIL!N21</f>
        <v>0</v>
      </c>
      <c r="AK21" s="34">
        <f>RTM_IEX!H21</f>
        <v>13.5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610.38814342626495</v>
      </c>
      <c r="P22" s="36">
        <v>57.843781133555602</v>
      </c>
      <c r="Q22" s="36">
        <v>14.464545740333229</v>
      </c>
      <c r="R22" s="38">
        <v>0</v>
      </c>
      <c r="S22" s="38">
        <v>0</v>
      </c>
      <c r="T22" s="37">
        <f>SUMPRODUCT(LTA!J22:AN22,LTA!J$101:AN$101,LTA!J$103:AN$103)</f>
        <v>21.34</v>
      </c>
      <c r="U22" s="37">
        <f>SUMPRODUCT(LTA!J22:AN22,LTA!J$102:AN$102,LTA!J$103:AN$103)</f>
        <v>52.15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-181.5</v>
      </c>
      <c r="AC22">
        <f t="shared" si="0"/>
        <v>9.9946343477131112</v>
      </c>
      <c r="AD22">
        <f t="shared" si="1"/>
        <v>815.30527287201858</v>
      </c>
      <c r="AE22">
        <f>'IDT-1'!B22</f>
        <v>0</v>
      </c>
      <c r="AF22" s="24"/>
      <c r="AG22">
        <f t="shared" si="2"/>
        <v>815.30527287201858</v>
      </c>
      <c r="AI22" s="34">
        <f>PXIL!H22</f>
        <v>0</v>
      </c>
      <c r="AJ22" s="34">
        <f>PXIL!N22</f>
        <v>0</v>
      </c>
      <c r="AK22" s="34">
        <f>RTM_IEX!H22</f>
        <v>43.38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665.51718349215423</v>
      </c>
      <c r="P23" s="36">
        <v>111.32</v>
      </c>
      <c r="Q23" s="36">
        <v>14.464545740333229</v>
      </c>
      <c r="R23" s="38">
        <v>0</v>
      </c>
      <c r="S23" s="38">
        <v>0</v>
      </c>
      <c r="T23" s="37">
        <f>SUMPRODUCT(LTA!J23:AN23,LTA!J$101:AN$101,LTA!J$103:AN$103)</f>
        <v>21.34</v>
      </c>
      <c r="U23" s="37">
        <f>SUMPRODUCT(LTA!J23:AN23,LTA!J$102:AN$102,LTA!J$103:AN$103)</f>
        <v>52.15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-181.5</v>
      </c>
      <c r="AC23">
        <f t="shared" si="0"/>
        <v>10.610295784543826</v>
      </c>
      <c r="AD23">
        <f t="shared" si="1"/>
        <v>871.91487036752153</v>
      </c>
      <c r="AE23">
        <f>'IDT-1'!B23</f>
        <v>0</v>
      </c>
      <c r="AF23" s="24"/>
      <c r="AG23">
        <f t="shared" si="2"/>
        <v>871.91487036752153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683.9416272813985</v>
      </c>
      <c r="P24" s="36">
        <v>112.64999999999999</v>
      </c>
      <c r="Q24" s="36">
        <v>12.79</v>
      </c>
      <c r="R24" s="38">
        <v>0</v>
      </c>
      <c r="S24" s="38">
        <v>0</v>
      </c>
      <c r="T24" s="37">
        <f>SUMPRODUCT(LTA!J24:AN24,LTA!J$101:AN$101,LTA!J$103:AN$103)</f>
        <v>21.34</v>
      </c>
      <c r="U24" s="37">
        <f>SUMPRODUCT(LTA!J24:AN24,LTA!J$102:AN$102,LTA!J$103:AN$103)</f>
        <v>53.11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-181.5</v>
      </c>
      <c r="AC24">
        <f t="shared" si="0"/>
        <v>10.937325666355566</v>
      </c>
      <c r="AD24">
        <f t="shared" si="1"/>
        <v>926.58773853462083</v>
      </c>
      <c r="AE24">
        <f>'IDT-1'!B24</f>
        <v>0</v>
      </c>
      <c r="AF24" s="24"/>
      <c r="AG24">
        <f t="shared" si="2"/>
        <v>926.58773853462083</v>
      </c>
      <c r="AI24" s="34">
        <f>PXIL!H24</f>
        <v>0</v>
      </c>
      <c r="AJ24" s="34">
        <f>PXIL!N24</f>
        <v>0</v>
      </c>
      <c r="AK24" s="34">
        <f>RTM_IEX!H24</f>
        <v>27.96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739.15388169723383</v>
      </c>
      <c r="P25" s="36">
        <v>117.84451701931923</v>
      </c>
      <c r="Q25" s="36">
        <v>35.15</v>
      </c>
      <c r="R25" s="38">
        <v>0</v>
      </c>
      <c r="S25" s="38">
        <v>0</v>
      </c>
      <c r="T25" s="37">
        <f>SUMPRODUCT(LTA!J25:AN25,LTA!J$101:AN$101,LTA!J$103:AN$103)</f>
        <v>20.009999999999998</v>
      </c>
      <c r="U25" s="37">
        <f>SUMPRODUCT(LTA!J25:AN25,LTA!J$102:AN$102,LTA!J$103:AN$103)</f>
        <v>51.61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-181.5</v>
      </c>
      <c r="AC25">
        <f t="shared" si="0"/>
        <v>11.633070546410865</v>
      </c>
      <c r="AD25">
        <f t="shared" si="1"/>
        <v>1008.71876508972</v>
      </c>
      <c r="AE25">
        <f>'IDT-1'!B25</f>
        <v>0</v>
      </c>
      <c r="AF25" s="24"/>
      <c r="AG25">
        <f t="shared" si="2"/>
        <v>1008.71876508972</v>
      </c>
      <c r="AI25" s="34">
        <f>PXIL!H25</f>
        <v>0</v>
      </c>
      <c r="AJ25" s="34">
        <f>PXIL!N25</f>
        <v>0</v>
      </c>
      <c r="AK25" s="34">
        <f>RTM_IEX!H25</f>
        <v>30.85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841.27071151722862</v>
      </c>
      <c r="P26" s="36">
        <v>117.84451701931923</v>
      </c>
      <c r="Q26" s="36">
        <v>38.195607680809474</v>
      </c>
      <c r="R26" s="38">
        <v>0</v>
      </c>
      <c r="S26" s="38">
        <v>0</v>
      </c>
      <c r="T26" s="37">
        <f>SUMPRODUCT(LTA!J26:AN26,LTA!J$101:AN$101,LTA!J$103:AN$103)</f>
        <v>20.009999999999998</v>
      </c>
      <c r="U26" s="37">
        <f>SUMPRODUCT(LTA!J26:AN26,LTA!J$102:AN$102,LTA!J$103:AN$103)</f>
        <v>51.61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96.830000000000013</v>
      </c>
      <c r="AB26" s="75">
        <f>-STOA!N26</f>
        <v>-181.5</v>
      </c>
      <c r="AC26">
        <f t="shared" si="0"/>
        <v>12.362547021417619</v>
      </c>
      <c r="AD26">
        <f t="shared" si="1"/>
        <v>1094.8317261155173</v>
      </c>
      <c r="AE26">
        <f>'IDT-1'!B26</f>
        <v>0</v>
      </c>
      <c r="AF26" s="24"/>
      <c r="AG26">
        <f t="shared" si="2"/>
        <v>1094.8317261155173</v>
      </c>
      <c r="AI26" s="34">
        <f>PXIL!H26</f>
        <v>0</v>
      </c>
      <c r="AJ26" s="34">
        <f>PXIL!N26</f>
        <v>0</v>
      </c>
      <c r="AK26" s="34">
        <f>RTM_IEX!H26</f>
        <v>12.53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10.68032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939.2261556485621</v>
      </c>
      <c r="P27" s="36">
        <v>117.84451701931923</v>
      </c>
      <c r="Q27" s="36">
        <v>38.195607680809474</v>
      </c>
      <c r="R27" s="38">
        <v>0.08</v>
      </c>
      <c r="S27" s="38">
        <v>0</v>
      </c>
      <c r="T27" s="37">
        <f>SUMPRODUCT(LTA!J27:AN27,LTA!J$101:AN$101,LTA!J$103:AN$103)</f>
        <v>20.009999999999998</v>
      </c>
      <c r="U27" s="37">
        <f>SUMPRODUCT(LTA!J27:AN27,LTA!J$102:AN$102,LTA!J$103:AN$103)</f>
        <v>51.61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96.830000000000013</v>
      </c>
      <c r="AB27" s="75">
        <f>-STOA!N27</f>
        <v>-182.66</v>
      </c>
      <c r="AC27">
        <f t="shared" si="0"/>
        <v>13.236359295081691</v>
      </c>
      <c r="AD27">
        <f t="shared" si="1"/>
        <v>1195.6533579731865</v>
      </c>
      <c r="AE27">
        <f>'IDT-1'!B27</f>
        <v>0</v>
      </c>
      <c r="AF27" s="24"/>
      <c r="AG27">
        <f t="shared" si="2"/>
        <v>1195.6533579731865</v>
      </c>
      <c r="AI27" s="34">
        <f>PXIL!H27</f>
        <v>0</v>
      </c>
      <c r="AJ27" s="34">
        <f>PXIL!N27</f>
        <v>0</v>
      </c>
      <c r="AK27" s="34">
        <f>RTM_IEX!H27</f>
        <v>17.350000000000001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10.68032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1023.6893216317698</v>
      </c>
      <c r="P28" s="36">
        <v>117.84451701931923</v>
      </c>
      <c r="Q28" s="36">
        <v>38.195607680809474</v>
      </c>
      <c r="R28" s="38">
        <v>0.63</v>
      </c>
      <c r="S28" s="38">
        <v>0</v>
      </c>
      <c r="T28" s="37">
        <f>SUMPRODUCT(LTA!J28:AN28,LTA!J$101:AN$101,LTA!J$103:AN$103)</f>
        <v>20.009999999999998</v>
      </c>
      <c r="U28" s="37">
        <f>SUMPRODUCT(LTA!J28:AN28,LTA!J$102:AN$102,LTA!J$103:AN$103)</f>
        <v>51.61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22.18</v>
      </c>
      <c r="Z28" s="34">
        <f>IEX!N28</f>
        <v>0</v>
      </c>
      <c r="AA28" s="75">
        <f>STOA!H28</f>
        <v>96.830000000000013</v>
      </c>
      <c r="AB28" s="75">
        <f>-STOA!N28</f>
        <v>-182.66</v>
      </c>
      <c r="AC28">
        <f t="shared" si="0"/>
        <v>14.128633889340637</v>
      </c>
      <c r="AD28">
        <f t="shared" si="1"/>
        <v>1300.9842493621359</v>
      </c>
      <c r="AE28">
        <f>'IDT-1'!B28</f>
        <v>0</v>
      </c>
      <c r="AF28" s="24"/>
      <c r="AG28">
        <f t="shared" si="2"/>
        <v>1300.9842493621359</v>
      </c>
      <c r="AI28" s="34">
        <f>PXIL!H28</f>
        <v>0</v>
      </c>
      <c r="AJ28" s="34">
        <f>PXIL!N28</f>
        <v>0</v>
      </c>
      <c r="AK28" s="34">
        <f>RTM_IEX!H28</f>
        <v>16.38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10.972360000000002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1040.0629708273259</v>
      </c>
      <c r="P29" s="36">
        <v>117.84451701931923</v>
      </c>
      <c r="Q29" s="36">
        <v>38.195607680809474</v>
      </c>
      <c r="R29" s="38">
        <v>4.4000000000000004</v>
      </c>
      <c r="S29" s="38">
        <v>0</v>
      </c>
      <c r="T29" s="37">
        <f>SUMPRODUCT(LTA!J29:AN29,LTA!J$101:AN$101,LTA!J$103:AN$103)</f>
        <v>20.009999999999998</v>
      </c>
      <c r="U29" s="37">
        <f>SUMPRODUCT(LTA!J29:AN29,LTA!J$102:AN$102,LTA!J$103:AN$103)</f>
        <v>51.61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69.42</v>
      </c>
      <c r="Z29" s="34">
        <f>IEX!N29</f>
        <v>0</v>
      </c>
      <c r="AA29" s="75">
        <f>STOA!H29</f>
        <v>96.830000000000013</v>
      </c>
      <c r="AB29" s="75">
        <f>-STOA!N29</f>
        <v>-182.66</v>
      </c>
      <c r="AC29">
        <f t="shared" si="0"/>
        <v>14.697193678583309</v>
      </c>
      <c r="AD29">
        <f t="shared" si="1"/>
        <v>1368.1013787684492</v>
      </c>
      <c r="AE29">
        <f>'IDT-1'!B29</f>
        <v>0</v>
      </c>
      <c r="AF29" s="24"/>
      <c r="AG29">
        <f t="shared" si="2"/>
        <v>1368.1013787684492</v>
      </c>
      <c r="AI29" s="34">
        <f>PXIL!H29</f>
        <v>0</v>
      </c>
      <c r="AJ29" s="34">
        <f>PXIL!N29</f>
        <v>0</v>
      </c>
      <c r="AK29" s="34">
        <f>RTM_IEX!H29</f>
        <v>16.39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1054.9870762855589</v>
      </c>
      <c r="P30" s="36">
        <v>117.84451701931923</v>
      </c>
      <c r="Q30" s="36">
        <v>38.195607680809474</v>
      </c>
      <c r="R30" s="38">
        <v>12.000000000000002</v>
      </c>
      <c r="S30" s="38">
        <v>0</v>
      </c>
      <c r="T30" s="37">
        <f>SUMPRODUCT(LTA!J30:AN30,LTA!J$101:AN$101,LTA!J$103:AN$103)</f>
        <v>23.52</v>
      </c>
      <c r="U30" s="37">
        <f>SUMPRODUCT(LTA!J30:AN30,LTA!J$102:AN$102,LTA!J$103:AN$103)</f>
        <v>50.65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26.03</v>
      </c>
      <c r="Z30" s="34">
        <f>IEX!N30</f>
        <v>0</v>
      </c>
      <c r="AA30" s="75">
        <f>STOA!H30</f>
        <v>96.830000000000013</v>
      </c>
      <c r="AB30" s="75">
        <f>-STOA!N30</f>
        <v>-182.66</v>
      </c>
      <c r="AC30">
        <f t="shared" si="0"/>
        <v>15.061620164432465</v>
      </c>
      <c r="AD30">
        <f t="shared" si="1"/>
        <v>1411.1210577408328</v>
      </c>
      <c r="AE30">
        <f>'IDT-1'!B30</f>
        <v>0</v>
      </c>
      <c r="AF30" s="24"/>
      <c r="AG30">
        <f t="shared" si="2"/>
        <v>1411.1210577408328</v>
      </c>
      <c r="AI30" s="34">
        <f>PXIL!H30</f>
        <v>0</v>
      </c>
      <c r="AJ30" s="34">
        <f>PXIL!N30</f>
        <v>0</v>
      </c>
      <c r="AK30" s="34">
        <f>RTM_IEX!H30</f>
        <v>78.09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1051.3532245355677</v>
      </c>
      <c r="P31" s="36">
        <v>117.84451701931923</v>
      </c>
      <c r="Q31" s="36">
        <v>38.195607680809474</v>
      </c>
      <c r="R31" s="38">
        <v>22.895120392073299</v>
      </c>
      <c r="S31" s="38">
        <v>0</v>
      </c>
      <c r="T31" s="37">
        <f>SUMPRODUCT(LTA!J31:AN31,LTA!J$101:AN$101,LTA!J$103:AN$103)</f>
        <v>27.03</v>
      </c>
      <c r="U31" s="37">
        <f>SUMPRODUCT(LTA!J31:AN31,LTA!J$102:AN$102,LTA!J$103:AN$103)</f>
        <v>50.65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43.39</v>
      </c>
      <c r="Z31" s="34">
        <f>IEX!N31</f>
        <v>0</v>
      </c>
      <c r="AA31" s="75">
        <f>STOA!H31</f>
        <v>96.98</v>
      </c>
      <c r="AB31" s="75">
        <f>-STOA!N31</f>
        <v>-182.66</v>
      </c>
      <c r="AC31">
        <f t="shared" si="0"/>
        <v>14.721314148094148</v>
      </c>
      <c r="AD31">
        <f t="shared" si="1"/>
        <v>1370.9487427645145</v>
      </c>
      <c r="AE31">
        <f>'IDT-1'!B31</f>
        <v>0</v>
      </c>
      <c r="AF31" s="24"/>
      <c r="AG31">
        <f t="shared" si="2"/>
        <v>1370.9487427645145</v>
      </c>
      <c r="AI31" s="34">
        <f>PXIL!H31</f>
        <v>0</v>
      </c>
      <c r="AJ31" s="34">
        <f>PXIL!N31</f>
        <v>0</v>
      </c>
      <c r="AK31" s="34">
        <f>RTM_IEX!H31</f>
        <v>18.32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1051.8700317037158</v>
      </c>
      <c r="P32" s="36">
        <v>117.84451701931923</v>
      </c>
      <c r="Q32" s="36">
        <v>38.195607680809474</v>
      </c>
      <c r="R32" s="38">
        <v>35.824882104402342</v>
      </c>
      <c r="S32" s="38">
        <v>0</v>
      </c>
      <c r="T32" s="37">
        <f>SUMPRODUCT(LTA!J32:AN32,LTA!J$101:AN$101,LTA!J$103:AN$103)</f>
        <v>35.700000000000003</v>
      </c>
      <c r="U32" s="37">
        <f>SUMPRODUCT(LTA!J32:AN32,LTA!J$102:AN$102,LTA!J$103:AN$103)</f>
        <v>50.65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57.85</v>
      </c>
      <c r="Z32" s="34">
        <f>IEX!N32</f>
        <v>0</v>
      </c>
      <c r="AA32" s="75">
        <f>STOA!H32</f>
        <v>96.98</v>
      </c>
      <c r="AB32" s="75">
        <f>-STOA!N32</f>
        <v>-182.66</v>
      </c>
      <c r="AC32">
        <f t="shared" si="0"/>
        <v>14.874669326690155</v>
      </c>
      <c r="AD32">
        <f t="shared" si="1"/>
        <v>1389.0519564663955</v>
      </c>
      <c r="AE32">
        <f>'IDT-1'!B32</f>
        <v>0</v>
      </c>
      <c r="AF32" s="24"/>
      <c r="AG32">
        <f t="shared" si="2"/>
        <v>1389.0519564663955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1048.3423710942989</v>
      </c>
      <c r="P33" s="36">
        <v>117.84451701931923</v>
      </c>
      <c r="Q33" s="36">
        <v>38.195607680809474</v>
      </c>
      <c r="R33" s="38">
        <v>43</v>
      </c>
      <c r="S33" s="38">
        <v>0</v>
      </c>
      <c r="T33" s="37">
        <f>SUMPRODUCT(LTA!J33:AN33,LTA!J$101:AN$101,LTA!J$103:AN$103)</f>
        <v>48.98</v>
      </c>
      <c r="U33" s="37">
        <f>SUMPRODUCT(LTA!J33:AN33,LTA!J$102:AN$102,LTA!J$103:AN$103)</f>
        <v>49.68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52.06</v>
      </c>
      <c r="Z33" s="34">
        <f>IEX!N33</f>
        <v>0</v>
      </c>
      <c r="AA33" s="75">
        <f>STOA!H33</f>
        <v>96.98</v>
      </c>
      <c r="AB33" s="75">
        <f>-STOA!N33</f>
        <v>-182.66</v>
      </c>
      <c r="AC33">
        <f t="shared" si="0"/>
        <v>15.137970280116745</v>
      </c>
      <c r="AD33">
        <f t="shared" si="1"/>
        <v>1377.9561127991497</v>
      </c>
      <c r="AE33">
        <f>'IDT-1'!B33</f>
        <v>0</v>
      </c>
      <c r="AF33" s="24"/>
      <c r="AG33">
        <f t="shared" si="2"/>
        <v>1377.9561127991497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-21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965.53273413408715</v>
      </c>
      <c r="P34" s="36">
        <v>117.84451701931923</v>
      </c>
      <c r="Q34" s="36">
        <v>38.195607680809474</v>
      </c>
      <c r="R34" s="38">
        <v>43</v>
      </c>
      <c r="S34" s="38">
        <v>0</v>
      </c>
      <c r="T34" s="37">
        <f>SUMPRODUCT(LTA!J34:AN34,LTA!J$101:AN$101,LTA!J$103:AN$103)</f>
        <v>75.53</v>
      </c>
      <c r="U34" s="37">
        <f>SUMPRODUCT(LTA!J34:AN34,LTA!J$102:AN$102,LTA!J$103:AN$103)</f>
        <v>49.68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125.33</v>
      </c>
      <c r="Z34" s="34">
        <f>IEX!N34</f>
        <v>0</v>
      </c>
      <c r="AA34" s="75">
        <f>STOA!H34</f>
        <v>96.98</v>
      </c>
      <c r="AB34" s="75">
        <f>-STOA!N34</f>
        <v>-182.66</v>
      </c>
      <c r="AC34">
        <f t="shared" si="0"/>
        <v>15.492636272773192</v>
      </c>
      <c r="AD34">
        <f t="shared" si="1"/>
        <v>1369.6118098462814</v>
      </c>
      <c r="AE34">
        <f>'IDT-1'!B34</f>
        <v>0</v>
      </c>
      <c r="AF34" s="24"/>
      <c r="AG34">
        <f t="shared" si="2"/>
        <v>1369.6118098462814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-46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946.34192918415818</v>
      </c>
      <c r="P35" s="36">
        <v>117.84451701931923</v>
      </c>
      <c r="Q35" s="36">
        <v>38.195607680809474</v>
      </c>
      <c r="R35" s="38">
        <v>43.5</v>
      </c>
      <c r="S35" s="38">
        <v>0</v>
      </c>
      <c r="T35" s="37">
        <f>SUMPRODUCT(LTA!J35:AN35,LTA!J$101:AN$101,LTA!J$103:AN$103)</f>
        <v>118.37</v>
      </c>
      <c r="U35" s="37">
        <f>SUMPRODUCT(LTA!J35:AN35,LTA!J$102:AN$102,LTA!J$103:AN$103)</f>
        <v>49.68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68.459999999999994</v>
      </c>
      <c r="Z35" s="34">
        <f>IEX!N35</f>
        <v>0</v>
      </c>
      <c r="AA35" s="75">
        <f>STOA!H35</f>
        <v>97.360000000000014</v>
      </c>
      <c r="AB35" s="75">
        <f>-STOA!N35</f>
        <v>-182.66</v>
      </c>
      <c r="AC35">
        <f t="shared" si="0"/>
        <v>14.831300255848893</v>
      </c>
      <c r="AD35">
        <f t="shared" si="1"/>
        <v>1383.9323409132769</v>
      </c>
      <c r="AE35">
        <f>'IDT-1'!B35</f>
        <v>0</v>
      </c>
      <c r="AF35" s="24"/>
      <c r="AG35">
        <f t="shared" si="2"/>
        <v>1383.9323409132769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932.23045814419402</v>
      </c>
      <c r="P36" s="36">
        <v>117.84451701931923</v>
      </c>
      <c r="Q36" s="36">
        <v>38.195607680809474</v>
      </c>
      <c r="R36" s="38">
        <v>43.5</v>
      </c>
      <c r="S36" s="38">
        <v>0</v>
      </c>
      <c r="T36" s="37">
        <f>SUMPRODUCT(LTA!J36:AN36,LTA!J$101:AN$101,LTA!J$103:AN$103)</f>
        <v>160.63999999999999</v>
      </c>
      <c r="U36" s="37">
        <f>SUMPRODUCT(LTA!J36:AN36,LTA!J$102:AN$102,LTA!J$103:AN$103)</f>
        <v>49.68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55.92</v>
      </c>
      <c r="Z36" s="34">
        <f>IEX!N36</f>
        <v>0</v>
      </c>
      <c r="AA36" s="75">
        <f>STOA!H36</f>
        <v>97.360000000000014</v>
      </c>
      <c r="AB36" s="75">
        <f>-STOA!N36</f>
        <v>-182.66</v>
      </c>
      <c r="AC36">
        <f t="shared" si="0"/>
        <v>14.962495899113193</v>
      </c>
      <c r="AD36">
        <f t="shared" si="1"/>
        <v>1399.4196742300483</v>
      </c>
      <c r="AE36">
        <f>'IDT-1'!B36</f>
        <v>0</v>
      </c>
      <c r="AF36" s="24"/>
      <c r="AG36">
        <f t="shared" si="2"/>
        <v>1399.4196742300483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908.67844254320153</v>
      </c>
      <c r="P37" s="36">
        <v>117.84451701931923</v>
      </c>
      <c r="Q37" s="36">
        <v>38.195607680809474</v>
      </c>
      <c r="R37" s="38">
        <v>46</v>
      </c>
      <c r="S37" s="38">
        <v>0</v>
      </c>
      <c r="T37" s="37">
        <f>SUMPRODUCT(LTA!J37:AN37,LTA!J$101:AN$101,LTA!J$103:AN$103)</f>
        <v>206.63</v>
      </c>
      <c r="U37" s="37">
        <f>SUMPRODUCT(LTA!J37:AN37,LTA!J$102:AN$102,LTA!J$103:AN$103)</f>
        <v>49.68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32.78</v>
      </c>
      <c r="Z37" s="34">
        <f>IEX!N37</f>
        <v>0</v>
      </c>
      <c r="AA37" s="75">
        <f>STOA!H37</f>
        <v>97.360000000000014</v>
      </c>
      <c r="AB37" s="75">
        <f>-STOA!N37</f>
        <v>-182.66</v>
      </c>
      <c r="AC37">
        <f t="shared" si="0"/>
        <v>15.244802968064855</v>
      </c>
      <c r="AD37">
        <f t="shared" si="1"/>
        <v>1432.7453515601039</v>
      </c>
      <c r="AE37">
        <f>'IDT-1'!B37</f>
        <v>0</v>
      </c>
      <c r="AF37" s="24"/>
      <c r="AG37">
        <f t="shared" si="2"/>
        <v>1432.7453515601039</v>
      </c>
      <c r="AI37" s="34">
        <f>PXIL!H37</f>
        <v>0</v>
      </c>
      <c r="AJ37" s="34">
        <f>PXIL!N37</f>
        <v>0</v>
      </c>
      <c r="AK37" s="34">
        <f>RTM_IEX!H37</f>
        <v>31.81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870.88050993751438</v>
      </c>
      <c r="P38" s="36">
        <v>117.84451701931923</v>
      </c>
      <c r="Q38" s="36">
        <v>38.195607680809474</v>
      </c>
      <c r="R38" s="38">
        <v>46</v>
      </c>
      <c r="S38" s="38">
        <v>0</v>
      </c>
      <c r="T38" s="37">
        <f>SUMPRODUCT(LTA!J38:AN38,LTA!J$101:AN$101,LTA!J$103:AN$103)</f>
        <v>248.23999999999998</v>
      </c>
      <c r="U38" s="37">
        <f>SUMPRODUCT(LTA!J38:AN38,LTA!J$102:AN$102,LTA!J$103:AN$103)</f>
        <v>49.68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11.57</v>
      </c>
      <c r="Z38" s="34">
        <f>IEX!N38</f>
        <v>0</v>
      </c>
      <c r="AA38" s="75">
        <f>STOA!H38</f>
        <v>97.360000000000014</v>
      </c>
      <c r="AB38" s="75">
        <f>-STOA!N38</f>
        <v>-182.66</v>
      </c>
      <c r="AC38">
        <f t="shared" si="0"/>
        <v>15.195932334177082</v>
      </c>
      <c r="AD38">
        <f t="shared" si="1"/>
        <v>1426.9762895883046</v>
      </c>
      <c r="AE38">
        <f>'IDT-1'!B38</f>
        <v>0</v>
      </c>
      <c r="AF38" s="24"/>
      <c r="AG38">
        <f t="shared" si="2"/>
        <v>1426.9762895883046</v>
      </c>
      <c r="AI38" s="34">
        <f>PXIL!H38</f>
        <v>0</v>
      </c>
      <c r="AJ38" s="34">
        <f>PXIL!N38</f>
        <v>0</v>
      </c>
      <c r="AK38" s="34">
        <f>RTM_IEX!H38</f>
        <v>43.39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886.66866758336801</v>
      </c>
      <c r="P39" s="36">
        <v>117.84451701931923</v>
      </c>
      <c r="Q39" s="36">
        <v>38.195607680809474</v>
      </c>
      <c r="R39" s="38">
        <v>46</v>
      </c>
      <c r="S39" s="38">
        <v>0</v>
      </c>
      <c r="T39" s="37">
        <f>SUMPRODUCT(LTA!J39:AN39,LTA!J$101:AN$101,LTA!J$103:AN$103)</f>
        <v>288.3</v>
      </c>
      <c r="U39" s="37">
        <f>SUMPRODUCT(LTA!J39:AN39,LTA!J$102:AN$102,LTA!J$103:AN$103)</f>
        <v>49.68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97.360000000000014</v>
      </c>
      <c r="AB39" s="75">
        <f>-STOA!N39</f>
        <v>-182.66</v>
      </c>
      <c r="AC39">
        <f t="shared" si="0"/>
        <v>15.202340676148058</v>
      </c>
      <c r="AD39">
        <f t="shared" si="1"/>
        <v>1427.7327791000212</v>
      </c>
      <c r="AE39">
        <f>'IDT-1'!B39</f>
        <v>0</v>
      </c>
      <c r="AF39" s="24"/>
      <c r="AG39">
        <f t="shared" si="2"/>
        <v>1427.7327791000212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912.48221164901179</v>
      </c>
      <c r="P40" s="36">
        <v>117.84451701931923</v>
      </c>
      <c r="Q40" s="36">
        <v>38.195607680809474</v>
      </c>
      <c r="R40" s="38">
        <v>46</v>
      </c>
      <c r="S40" s="38">
        <v>0</v>
      </c>
      <c r="T40" s="37">
        <f>SUMPRODUCT(LTA!J40:AN40,LTA!J$101:AN$101,LTA!J$103:AN$103)</f>
        <v>326.40999999999997</v>
      </c>
      <c r="U40" s="37">
        <f>SUMPRODUCT(LTA!J40:AN40,LTA!J$102:AN$102,LTA!J$103:AN$103)</f>
        <v>49.68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97.360000000000014</v>
      </c>
      <c r="AB40" s="75">
        <f>-STOA!N40</f>
        <v>-182.66</v>
      </c>
      <c r="AC40">
        <f t="shared" si="0"/>
        <v>15.739298446299463</v>
      </c>
      <c r="AD40">
        <f t="shared" si="1"/>
        <v>1491.1193653955131</v>
      </c>
      <c r="AE40">
        <f>'IDT-1'!B40</f>
        <v>0</v>
      </c>
      <c r="AF40" s="24"/>
      <c r="AG40">
        <f t="shared" si="2"/>
        <v>1491.1193653955131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891.56457711112569</v>
      </c>
      <c r="P41" s="36">
        <v>117.84451701931923</v>
      </c>
      <c r="Q41" s="36">
        <v>38.195607680809474</v>
      </c>
      <c r="R41" s="38">
        <v>46</v>
      </c>
      <c r="S41" s="38">
        <v>0</v>
      </c>
      <c r="T41" s="37">
        <f>SUMPRODUCT(LTA!J41:AN41,LTA!J$101:AN$101,LTA!J$103:AN$103)</f>
        <v>363.31</v>
      </c>
      <c r="U41" s="37">
        <f>SUMPRODUCT(LTA!J41:AN41,LTA!J$102:AN$102,LTA!J$103:AN$103)</f>
        <v>49.68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97.360000000000014</v>
      </c>
      <c r="AB41" s="75">
        <f>-STOA!N41</f>
        <v>-182.66</v>
      </c>
      <c r="AC41">
        <f t="shared" si="0"/>
        <v>16.415704410574122</v>
      </c>
      <c r="AD41">
        <f t="shared" si="1"/>
        <v>1442.4253248933526</v>
      </c>
      <c r="AE41">
        <f>'IDT-1'!B41</f>
        <v>0</v>
      </c>
      <c r="AF41" s="24"/>
      <c r="AG41">
        <f t="shared" si="2"/>
        <v>1442.4253248933526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862.64373524733776</v>
      </c>
      <c r="P42" s="36">
        <v>117.84451701931923</v>
      </c>
      <c r="Q42" s="36">
        <v>38.195607680809474</v>
      </c>
      <c r="R42" s="38">
        <v>46</v>
      </c>
      <c r="S42" s="38">
        <v>0</v>
      </c>
      <c r="T42" s="37">
        <f>SUMPRODUCT(LTA!J42:AN42,LTA!J$101:AN$101,LTA!J$103:AN$103)</f>
        <v>396.82</v>
      </c>
      <c r="U42" s="37">
        <f>SUMPRODUCT(LTA!J42:AN42,LTA!J$102:AN$102,LTA!J$103:AN$103)</f>
        <v>49.68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97.360000000000014</v>
      </c>
      <c r="AB42" s="75">
        <f>-STOA!N42</f>
        <v>-182.66</v>
      </c>
      <c r="AC42">
        <f t="shared" si="0"/>
        <v>16.428839865743637</v>
      </c>
      <c r="AD42">
        <f t="shared" si="1"/>
        <v>1450.0013475743951</v>
      </c>
      <c r="AE42">
        <f>'IDT-1'!B42</f>
        <v>0</v>
      </c>
      <c r="AF42" s="24"/>
      <c r="AG42">
        <f t="shared" si="2"/>
        <v>1450.0013475743951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-61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849.89591386606571</v>
      </c>
      <c r="P43" s="36">
        <v>117.84451701931923</v>
      </c>
      <c r="Q43" s="36">
        <v>38.195607680809474</v>
      </c>
      <c r="R43" s="38">
        <v>46</v>
      </c>
      <c r="S43" s="38">
        <v>0</v>
      </c>
      <c r="T43" s="37">
        <f>SUMPRODUCT(LTA!J43:AN43,LTA!J$101:AN$101,LTA!J$103:AN$103)</f>
        <v>431.09000000000003</v>
      </c>
      <c r="U43" s="37">
        <f>SUMPRODUCT(LTA!J43:AN43,LTA!J$102:AN$102,LTA!J$103:AN$103)</f>
        <v>50.65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97.360000000000014</v>
      </c>
      <c r="AB43" s="75">
        <f>-STOA!N43</f>
        <v>-182.66</v>
      </c>
      <c r="AC43">
        <f t="shared" si="0"/>
        <v>16.812610793813402</v>
      </c>
      <c r="AD43">
        <f t="shared" si="1"/>
        <v>1449.1097552650538</v>
      </c>
      <c r="AE43">
        <f>'IDT-1'!B43</f>
        <v>0</v>
      </c>
      <c r="AF43" s="24"/>
      <c r="AG43">
        <f t="shared" si="2"/>
        <v>1449.1097552650538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-84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788.39608782695439</v>
      </c>
      <c r="P44" s="36">
        <v>117.84451701931923</v>
      </c>
      <c r="Q44" s="36">
        <v>38.195607680809474</v>
      </c>
      <c r="R44" s="38">
        <v>46</v>
      </c>
      <c r="S44" s="38">
        <v>0</v>
      </c>
      <c r="T44" s="37">
        <f>SUMPRODUCT(LTA!J44:AN44,LTA!J$101:AN$101,LTA!J$103:AN$103)</f>
        <v>457.82</v>
      </c>
      <c r="U44" s="37">
        <f>SUMPRODUCT(LTA!J44:AN44,LTA!J$102:AN$102,LTA!J$103:AN$103)</f>
        <v>50.65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97.360000000000014</v>
      </c>
      <c r="AB44" s="75">
        <f>-STOA!N44</f>
        <v>-182.66</v>
      </c>
      <c r="AC44">
        <f t="shared" si="0"/>
        <v>16.139342157464856</v>
      </c>
      <c r="AD44">
        <f t="shared" si="1"/>
        <v>1460.0131978622906</v>
      </c>
      <c r="AE44">
        <f>'IDT-1'!B44</f>
        <v>0</v>
      </c>
      <c r="AF44" s="24"/>
      <c r="AG44">
        <f t="shared" si="2"/>
        <v>1460.0131978622906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-39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8.7401749111779186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728.30879530945776</v>
      </c>
      <c r="P45" s="36">
        <v>117.84451701931923</v>
      </c>
      <c r="Q45" s="36">
        <v>38.195607680809474</v>
      </c>
      <c r="R45" s="38">
        <v>46.599999999999994</v>
      </c>
      <c r="S45" s="38">
        <v>0</v>
      </c>
      <c r="T45" s="37">
        <f>SUMPRODUCT(LTA!J45:AN45,LTA!J$101:AN$101,LTA!J$103:AN$103)</f>
        <v>481.61</v>
      </c>
      <c r="U45" s="37">
        <f>SUMPRODUCT(LTA!J45:AN45,LTA!J$102:AN$102,LTA!J$103:AN$103)</f>
        <v>50.65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97.360000000000014</v>
      </c>
      <c r="AB45" s="75">
        <f>-STOA!N45</f>
        <v>-182.66</v>
      </c>
      <c r="AC45">
        <f t="shared" si="0"/>
        <v>15.680427149934664</v>
      </c>
      <c r="AD45">
        <f t="shared" si="1"/>
        <v>1429.9410277708298</v>
      </c>
      <c r="AE45">
        <f>'IDT-1'!B45</f>
        <v>0</v>
      </c>
      <c r="AF45" s="24"/>
      <c r="AG45">
        <f t="shared" si="2"/>
        <v>1429.9410277708298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-27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8.7401749111779186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711.13268632674749</v>
      </c>
      <c r="P46" s="36">
        <v>117.84451701931923</v>
      </c>
      <c r="Q46" s="36">
        <v>14.46</v>
      </c>
      <c r="R46" s="38">
        <v>46.599999999999994</v>
      </c>
      <c r="S46" s="38">
        <v>0</v>
      </c>
      <c r="T46" s="37">
        <f>SUMPRODUCT(LTA!J46:AN46,LTA!J$101:AN$101,LTA!J$103:AN$103)</f>
        <v>494.78</v>
      </c>
      <c r="U46" s="37">
        <f>SUMPRODUCT(LTA!J46:AN46,LTA!J$102:AN$102,LTA!J$103:AN$103)</f>
        <v>50.65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97.360000000000014</v>
      </c>
      <c r="AB46" s="75">
        <f>-STOA!N46</f>
        <v>-182.66</v>
      </c>
      <c r="AC46">
        <f t="shared" si="0"/>
        <v>15.354213994987319</v>
      </c>
      <c r="AD46">
        <f t="shared" si="1"/>
        <v>1413.5255242622577</v>
      </c>
      <c r="AE46">
        <f>'IDT-1'!B46</f>
        <v>0</v>
      </c>
      <c r="AF46" s="24"/>
      <c r="AG46">
        <f t="shared" si="2"/>
        <v>1413.5255242622577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-16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81.8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683.83009815312437</v>
      </c>
      <c r="P47" s="36">
        <v>117.84451701931923</v>
      </c>
      <c r="Q47" s="36">
        <v>14.46</v>
      </c>
      <c r="R47" s="38">
        <v>46.599999999999994</v>
      </c>
      <c r="S47" s="38">
        <v>0</v>
      </c>
      <c r="T47" s="37">
        <f>SUMPRODUCT(LTA!J47:AN47,LTA!J$101:AN$101,LTA!J$103:AN$103)</f>
        <v>512.06999999999994</v>
      </c>
      <c r="U47" s="37">
        <f>SUMPRODUCT(LTA!J47:AN47,LTA!J$102:AN$102,LTA!J$103:AN$103)</f>
        <v>51.61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97.360000000000014</v>
      </c>
      <c r="AB47" s="75">
        <f>-STOA!N47</f>
        <v>-182.66</v>
      </c>
      <c r="AC47">
        <f t="shared" si="0"/>
        <v>15.430738159906328</v>
      </c>
      <c r="AD47">
        <f t="shared" si="1"/>
        <v>1412.5166639419294</v>
      </c>
      <c r="AE47">
        <f>'IDT-1'!B47</f>
        <v>0</v>
      </c>
      <c r="AF47" s="24"/>
      <c r="AG47">
        <f t="shared" si="2"/>
        <v>1412.5166639419294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-21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81.8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654.90447589674795</v>
      </c>
      <c r="P48" s="36">
        <v>117.84451701931923</v>
      </c>
      <c r="Q48" s="36">
        <v>14.46</v>
      </c>
      <c r="R48" s="38">
        <v>46.599999999999994</v>
      </c>
      <c r="S48" s="38">
        <v>0</v>
      </c>
      <c r="T48" s="37">
        <f>SUMPRODUCT(LTA!J48:AN48,LTA!J$101:AN$101,LTA!J$103:AN$103)</f>
        <v>522.54</v>
      </c>
      <c r="U48" s="37">
        <f>SUMPRODUCT(LTA!J48:AN48,LTA!J$102:AN$102,LTA!J$103:AN$103)</f>
        <v>51.61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97.360000000000014</v>
      </c>
      <c r="AB48" s="75">
        <f>-STOA!N48</f>
        <v>-182.66</v>
      </c>
      <c r="AC48">
        <f t="shared" si="0"/>
        <v>15.241826302053212</v>
      </c>
      <c r="AD48">
        <f t="shared" si="1"/>
        <v>1398.2499535434065</v>
      </c>
      <c r="AE48">
        <f>'IDT-1'!B48</f>
        <v>0</v>
      </c>
      <c r="AF48" s="24"/>
      <c r="AG48">
        <f t="shared" si="2"/>
        <v>1398.2499535434065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-17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81.8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650.11212480546294</v>
      </c>
      <c r="P49" s="36">
        <v>117.84451701931923</v>
      </c>
      <c r="Q49" s="36">
        <v>14.46</v>
      </c>
      <c r="R49" s="38">
        <v>46.599999999999994</v>
      </c>
      <c r="S49" s="38">
        <v>0</v>
      </c>
      <c r="T49" s="37">
        <f>SUMPRODUCT(LTA!J49:AN49,LTA!J$101:AN$101,LTA!J$103:AN$103)</f>
        <v>530.13</v>
      </c>
      <c r="U49" s="37">
        <f>SUMPRODUCT(LTA!J49:AN49,LTA!J$102:AN$102,LTA!J$103:AN$103)</f>
        <v>51.61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97.360000000000014</v>
      </c>
      <c r="AB49" s="75">
        <f>-STOA!N49</f>
        <v>-182.66</v>
      </c>
      <c r="AC49">
        <f t="shared" si="0"/>
        <v>15.265326552886417</v>
      </c>
      <c r="AD49">
        <f t="shared" si="1"/>
        <v>1401.0241022012883</v>
      </c>
      <c r="AE49">
        <f>'IDT-1'!B49</f>
        <v>0</v>
      </c>
      <c r="AF49" s="24"/>
      <c r="AG49">
        <f t="shared" si="2"/>
        <v>1401.0241022012883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-17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81.8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639.87240239447783</v>
      </c>
      <c r="P50" s="36">
        <v>117.84451701931923</v>
      </c>
      <c r="Q50" s="36">
        <v>14.46</v>
      </c>
      <c r="R50" s="38">
        <v>46.599999999999994</v>
      </c>
      <c r="S50" s="38">
        <v>0</v>
      </c>
      <c r="T50" s="37">
        <f>SUMPRODUCT(LTA!J50:AN50,LTA!J$101:AN$101,LTA!J$103:AN$103)</f>
        <v>534.38</v>
      </c>
      <c r="U50" s="37">
        <f>SUMPRODUCT(LTA!J50:AN50,LTA!J$102:AN$102,LTA!J$103:AN$103)</f>
        <v>50.65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-182.66</v>
      </c>
      <c r="AC50">
        <f t="shared" si="0"/>
        <v>15.283189304158144</v>
      </c>
      <c r="AD50">
        <f t="shared" si="1"/>
        <v>1385.0565170390314</v>
      </c>
      <c r="AE50">
        <f>'IDT-1'!B50</f>
        <v>0</v>
      </c>
      <c r="AF50" s="24"/>
      <c r="AG50">
        <f t="shared" si="2"/>
        <v>1385.0565170390314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645.1331206215109</v>
      </c>
      <c r="P51" s="36">
        <v>64.31</v>
      </c>
      <c r="Q51" s="36">
        <v>14.46</v>
      </c>
      <c r="R51" s="38">
        <v>46.599999999999994</v>
      </c>
      <c r="S51" s="38">
        <v>0</v>
      </c>
      <c r="T51" s="37">
        <f>SUMPRODUCT(LTA!J51:AN51,LTA!J$101:AN$101,LTA!J$103:AN$103)</f>
        <v>535.28</v>
      </c>
      <c r="U51" s="37">
        <f>SUMPRODUCT(LTA!J51:AN51,LTA!J$102:AN$102,LTA!J$103:AN$103)</f>
        <v>50.65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-182.66</v>
      </c>
      <c r="AC51">
        <f t="shared" si="0"/>
        <v>14.758182028429609</v>
      </c>
      <c r="AD51">
        <f t="shared" si="1"/>
        <v>1353.207725522474</v>
      </c>
      <c r="AE51">
        <f>'IDT-1'!B51</f>
        <v>0</v>
      </c>
      <c r="AF51" s="24"/>
      <c r="AG51">
        <f t="shared" si="2"/>
        <v>1353.207725522474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-11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657.28791478582241</v>
      </c>
      <c r="P52" s="36">
        <v>57.849999999999994</v>
      </c>
      <c r="Q52" s="36">
        <v>14.46</v>
      </c>
      <c r="R52" s="38">
        <v>46.599999999999994</v>
      </c>
      <c r="S52" s="38">
        <v>0</v>
      </c>
      <c r="T52" s="37">
        <f>SUMPRODUCT(LTA!J52:AN52,LTA!J$101:AN$101,LTA!J$103:AN$103)</f>
        <v>536.09</v>
      </c>
      <c r="U52" s="37">
        <f>SUMPRODUCT(LTA!J52:AN52,LTA!J$102:AN$102,LTA!J$103:AN$103)</f>
        <v>50.65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-182.66</v>
      </c>
      <c r="AC52">
        <f t="shared" si="0"/>
        <v>15.016130084807163</v>
      </c>
      <c r="AD52">
        <f t="shared" si="1"/>
        <v>1335.4545716304081</v>
      </c>
      <c r="AE52">
        <f>'IDT-1'!B52</f>
        <v>0</v>
      </c>
      <c r="AF52" s="24"/>
      <c r="AG52">
        <f t="shared" si="2"/>
        <v>1335.4545716304081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-35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629.66554936478656</v>
      </c>
      <c r="P53" s="36">
        <v>57.849999999999994</v>
      </c>
      <c r="Q53" s="36">
        <v>14.46</v>
      </c>
      <c r="R53" s="38">
        <v>46.599999999999994</v>
      </c>
      <c r="S53" s="38">
        <v>0</v>
      </c>
      <c r="T53" s="37">
        <f>SUMPRODUCT(LTA!J53:AN53,LTA!J$101:AN$101,LTA!J$103:AN$103)</f>
        <v>535.98</v>
      </c>
      <c r="U53" s="37">
        <f>SUMPRODUCT(LTA!J53:AN53,LTA!J$102:AN$102,LTA!J$103:AN$103)</f>
        <v>49.68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-182.66</v>
      </c>
      <c r="AC53">
        <f t="shared" si="0"/>
        <v>14.698789795746457</v>
      </c>
      <c r="AD53">
        <f t="shared" si="1"/>
        <v>1316.0695464984326</v>
      </c>
      <c r="AE53">
        <f>'IDT-1'!B53</f>
        <v>0</v>
      </c>
      <c r="AF53" s="24"/>
      <c r="AG53">
        <f t="shared" si="2"/>
        <v>1316.0695464984326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-26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620.01952983204137</v>
      </c>
      <c r="P54" s="36">
        <v>57.849999999999994</v>
      </c>
      <c r="Q54" s="36">
        <v>14.46</v>
      </c>
      <c r="R54" s="38">
        <v>46.599999999999994</v>
      </c>
      <c r="S54" s="38">
        <v>0</v>
      </c>
      <c r="T54" s="37">
        <f>SUMPRODUCT(LTA!J54:AN54,LTA!J$101:AN$101,LTA!J$103:AN$103)</f>
        <v>535.6</v>
      </c>
      <c r="U54" s="37">
        <f>SUMPRODUCT(LTA!J54:AN54,LTA!J$102:AN$102,LTA!J$103:AN$103)</f>
        <v>49.68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-182.66</v>
      </c>
      <c r="AC54">
        <f t="shared" si="0"/>
        <v>14.734905797301876</v>
      </c>
      <c r="AD54">
        <f t="shared" si="1"/>
        <v>1296.231300598871</v>
      </c>
      <c r="AE54">
        <f>'IDT-1'!B54</f>
        <v>0</v>
      </c>
      <c r="AF54" s="24"/>
      <c r="AG54">
        <f t="shared" si="2"/>
        <v>1296.231300598871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603.28381763482128</v>
      </c>
      <c r="P55" s="36">
        <v>57.849999999999994</v>
      </c>
      <c r="Q55" s="36">
        <v>14.46</v>
      </c>
      <c r="R55" s="38">
        <v>46.599999999999994</v>
      </c>
      <c r="S55" s="38">
        <v>0</v>
      </c>
      <c r="T55" s="37">
        <f>SUMPRODUCT(LTA!J55:AN55,LTA!J$101:AN$101,LTA!J$103:AN$103)</f>
        <v>530.97</v>
      </c>
      <c r="U55" s="37">
        <f>SUMPRODUCT(LTA!J55:AN55,LTA!J$102:AN$102,LTA!J$103:AN$103)</f>
        <v>50.65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-182.66</v>
      </c>
      <c r="AC55">
        <f t="shared" si="0"/>
        <v>14.800774231142123</v>
      </c>
      <c r="AD55">
        <f t="shared" si="1"/>
        <v>1247.7697199678109</v>
      </c>
      <c r="AE55">
        <f>'IDT-1'!B55</f>
        <v>0</v>
      </c>
      <c r="AF55" s="24"/>
      <c r="AG55">
        <f t="shared" si="2"/>
        <v>1247.7697199678109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-66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582.42860528417668</v>
      </c>
      <c r="P56" s="36">
        <v>57.849999999999994</v>
      </c>
      <c r="Q56" s="36">
        <v>14.46</v>
      </c>
      <c r="R56" s="38">
        <v>46.599999999999994</v>
      </c>
      <c r="S56" s="38">
        <v>0</v>
      </c>
      <c r="T56" s="37">
        <f>SUMPRODUCT(LTA!J56:AN56,LTA!J$101:AN$101,LTA!J$103:AN$103)</f>
        <v>522.20000000000005</v>
      </c>
      <c r="U56" s="37">
        <f>SUMPRODUCT(LTA!J56:AN56,LTA!J$102:AN$102,LTA!J$103:AN$103)</f>
        <v>49.68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-182.66</v>
      </c>
      <c r="AC56">
        <f t="shared" si="0"/>
        <v>14.484476343322481</v>
      </c>
      <c r="AD56">
        <f t="shared" si="1"/>
        <v>1224.4908055049857</v>
      </c>
      <c r="AE56">
        <f>'IDT-1'!B56</f>
        <v>0</v>
      </c>
      <c r="AF56" s="24"/>
      <c r="AG56">
        <f t="shared" si="2"/>
        <v>1224.4908055049857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-59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583.83051572031002</v>
      </c>
      <c r="P57" s="36">
        <v>57.849999999999994</v>
      </c>
      <c r="Q57" s="36">
        <v>14.46</v>
      </c>
      <c r="R57" s="38">
        <v>46.599999999999994</v>
      </c>
      <c r="S57" s="38">
        <v>0</v>
      </c>
      <c r="T57" s="37">
        <f>SUMPRODUCT(LTA!J57:AN57,LTA!J$101:AN$101,LTA!J$103:AN$103)</f>
        <v>506.40999999999997</v>
      </c>
      <c r="U57" s="37">
        <f>SUMPRODUCT(LTA!J57:AN57,LTA!J$102:AN$102,LTA!J$103:AN$103)</f>
        <v>48.72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-182.66</v>
      </c>
      <c r="AC57">
        <f t="shared" si="0"/>
        <v>14.243688983080414</v>
      </c>
      <c r="AD57">
        <f t="shared" si="1"/>
        <v>1218.1596136666221</v>
      </c>
      <c r="AE57">
        <f>'IDT-1'!B57</f>
        <v>0</v>
      </c>
      <c r="AF57" s="24"/>
      <c r="AG57">
        <f t="shared" si="2"/>
        <v>1218.1596136666221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-48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597.90227832584515</v>
      </c>
      <c r="P58" s="36">
        <v>57.849999999999994</v>
      </c>
      <c r="Q58" s="36">
        <v>14.46</v>
      </c>
      <c r="R58" s="38">
        <v>46.599999999999994</v>
      </c>
      <c r="S58" s="38">
        <v>0</v>
      </c>
      <c r="T58" s="37">
        <f>SUMPRODUCT(LTA!J58:AN58,LTA!J$101:AN$101,LTA!J$103:AN$103)</f>
        <v>491.07000000000005</v>
      </c>
      <c r="U58" s="37">
        <f>SUMPRODUCT(LTA!J58:AN58,LTA!J$102:AN$102,LTA!J$103:AN$103)</f>
        <v>48.72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-182.66</v>
      </c>
      <c r="AC58">
        <f t="shared" si="0"/>
        <v>14.249978104416686</v>
      </c>
      <c r="AD58">
        <f t="shared" si="1"/>
        <v>1214.8850871508209</v>
      </c>
      <c r="AE58">
        <f>'IDT-1'!B58</f>
        <v>0</v>
      </c>
      <c r="AF58" s="24"/>
      <c r="AG58">
        <f t="shared" si="2"/>
        <v>1214.8850871508209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608.21144640294199</v>
      </c>
      <c r="P59" s="36">
        <v>57.849999999999994</v>
      </c>
      <c r="Q59" s="36">
        <v>14.46</v>
      </c>
      <c r="R59" s="38">
        <v>46.599999999999994</v>
      </c>
      <c r="S59" s="38">
        <v>0</v>
      </c>
      <c r="T59" s="37">
        <f>SUMPRODUCT(LTA!J59:AN59,LTA!J$101:AN$101,LTA!J$103:AN$103)</f>
        <v>478.43</v>
      </c>
      <c r="U59" s="37">
        <f>SUMPRODUCT(LTA!J59:AN59,LTA!J$102:AN$102,LTA!J$103:AN$103)</f>
        <v>48.72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-182.66</v>
      </c>
      <c r="AC59">
        <f t="shared" si="0"/>
        <v>14.238870273989187</v>
      </c>
      <c r="AD59">
        <f t="shared" si="1"/>
        <v>1211.5653630583452</v>
      </c>
      <c r="AE59">
        <f>'IDT-1'!B59</f>
        <v>0</v>
      </c>
      <c r="AF59" s="24"/>
      <c r="AG59">
        <f t="shared" si="2"/>
        <v>1211.5653630583452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635.74129832762787</v>
      </c>
      <c r="P60" s="36">
        <v>57.849999999999994</v>
      </c>
      <c r="Q60" s="36">
        <v>14.46</v>
      </c>
      <c r="R60" s="38">
        <v>46.599999999999994</v>
      </c>
      <c r="S60" s="38">
        <v>0</v>
      </c>
      <c r="T60" s="37">
        <f>SUMPRODUCT(LTA!J60:AN60,LTA!J$101:AN$101,LTA!J$103:AN$103)</f>
        <v>458.19</v>
      </c>
      <c r="U60" s="37">
        <f>SUMPRODUCT(LTA!J60:AN60,LTA!J$102:AN$102,LTA!J$103:AN$103)</f>
        <v>49.68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-182.66</v>
      </c>
      <c r="AC60">
        <f t="shared" si="0"/>
        <v>14.325111345606329</v>
      </c>
      <c r="AD60">
        <f t="shared" si="1"/>
        <v>1217.7289739114142</v>
      </c>
      <c r="AE60">
        <f>'IDT-1'!B60</f>
        <v>0</v>
      </c>
      <c r="AF60" s="24"/>
      <c r="AG60">
        <f t="shared" si="2"/>
        <v>1217.7289739114142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-53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650.27135325504946</v>
      </c>
      <c r="P61" s="36">
        <v>57.849999999999994</v>
      </c>
      <c r="Q61" s="36">
        <v>14.46</v>
      </c>
      <c r="R61" s="38">
        <v>46.599999999999994</v>
      </c>
      <c r="S61" s="38">
        <v>0</v>
      </c>
      <c r="T61" s="37">
        <f>SUMPRODUCT(LTA!J61:AN61,LTA!J$101:AN$101,LTA!J$103:AN$103)</f>
        <v>430.77</v>
      </c>
      <c r="U61" s="37">
        <f>SUMPRODUCT(LTA!J61:AN61,LTA!J$102:AN$102,LTA!J$103:AN$103)</f>
        <v>49.68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-182.66</v>
      </c>
      <c r="AC61">
        <f t="shared" si="0"/>
        <v>14.098239598848224</v>
      </c>
      <c r="AD61">
        <f t="shared" si="1"/>
        <v>1219.0659005855937</v>
      </c>
      <c r="AE61">
        <f>'IDT-1'!B61</f>
        <v>0</v>
      </c>
      <c r="AF61" s="24"/>
      <c r="AG61">
        <f t="shared" si="2"/>
        <v>1219.0659005855937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649.91238290128933</v>
      </c>
      <c r="P62" s="36">
        <v>57.849999999999994</v>
      </c>
      <c r="Q62" s="36">
        <v>14.46</v>
      </c>
      <c r="R62" s="38">
        <v>46.599999999999994</v>
      </c>
      <c r="S62" s="38">
        <v>0</v>
      </c>
      <c r="T62" s="37">
        <f>SUMPRODUCT(LTA!J62:AN62,LTA!J$101:AN$101,LTA!J$103:AN$103)</f>
        <v>402.43</v>
      </c>
      <c r="U62" s="37">
        <f>SUMPRODUCT(LTA!J62:AN62,LTA!J$102:AN$102,LTA!J$103:AN$103)</f>
        <v>49.68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-182.66</v>
      </c>
      <c r="AC62">
        <f t="shared" si="0"/>
        <v>13.653860462479299</v>
      </c>
      <c r="AD62">
        <f t="shared" si="1"/>
        <v>1214.8113093682025</v>
      </c>
      <c r="AE62">
        <f>'IDT-1'!B62</f>
        <v>0</v>
      </c>
      <c r="AF62" s="24"/>
      <c r="AG62">
        <f t="shared" si="2"/>
        <v>1214.8113093682025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-15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652.1238515750473</v>
      </c>
      <c r="P63" s="36">
        <v>112.51451702264335</v>
      </c>
      <c r="Q63" s="36">
        <v>14.46</v>
      </c>
      <c r="R63" s="38">
        <v>46.599999999999994</v>
      </c>
      <c r="S63" s="38">
        <v>0</v>
      </c>
      <c r="T63" s="37">
        <f>SUMPRODUCT(LTA!J63:AN63,LTA!J$101:AN$101,LTA!J$103:AN$103)</f>
        <v>374.75</v>
      </c>
      <c r="U63" s="37">
        <f>SUMPRODUCT(LTA!J63:AN63,LTA!J$102:AN$102,LTA!J$103:AN$103)</f>
        <v>49.68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-182.66</v>
      </c>
      <c r="AC63">
        <f t="shared" si="0"/>
        <v>14.195597262700188</v>
      </c>
      <c r="AD63">
        <f t="shared" si="1"/>
        <v>1208.4655582643829</v>
      </c>
      <c r="AE63">
        <f>'IDT-1'!B63</f>
        <v>0</v>
      </c>
      <c r="AF63" s="24"/>
      <c r="AG63">
        <f t="shared" si="2"/>
        <v>1208.4655582643829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651.40385157504727</v>
      </c>
      <c r="P64" s="36">
        <v>117.84451701931923</v>
      </c>
      <c r="Q64" s="36">
        <v>14.46</v>
      </c>
      <c r="R64" s="38">
        <v>46.599999999999994</v>
      </c>
      <c r="S64" s="38">
        <v>0</v>
      </c>
      <c r="T64" s="37">
        <f>SUMPRODUCT(LTA!J64:AN64,LTA!J$101:AN$101,LTA!J$103:AN$103)</f>
        <v>337.25</v>
      </c>
      <c r="U64" s="37">
        <f>SUMPRODUCT(LTA!J64:AN64,LTA!J$102:AN$102,LTA!J$103:AN$103)</f>
        <v>51.61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-182.66</v>
      </c>
      <c r="AC64">
        <f t="shared" si="0"/>
        <v>13.723754319550038</v>
      </c>
      <c r="AD64">
        <f t="shared" si="1"/>
        <v>1202.9774012042089</v>
      </c>
      <c r="AE64">
        <f>'IDT-1'!B64</f>
        <v>0</v>
      </c>
      <c r="AF64" s="24"/>
      <c r="AG64">
        <f t="shared" si="2"/>
        <v>1202.9774012042089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665.7116462642723</v>
      </c>
      <c r="P65" s="36">
        <v>117.84451701931923</v>
      </c>
      <c r="Q65" s="36">
        <v>38.195607680809474</v>
      </c>
      <c r="R65" s="38">
        <v>46.6</v>
      </c>
      <c r="S65" s="38">
        <v>0</v>
      </c>
      <c r="T65" s="37">
        <f>SUMPRODUCT(LTA!J65:AN65,LTA!J$101:AN$101,LTA!J$103:AN$103)</f>
        <v>299.47999999999996</v>
      </c>
      <c r="U65" s="37">
        <f>SUMPRODUCT(LTA!J65:AN65,LTA!J$102:AN$102,LTA!J$103:AN$103)</f>
        <v>51.61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-182.66</v>
      </c>
      <c r="AC65">
        <f t="shared" si="0"/>
        <v>13.742993214908106</v>
      </c>
      <c r="AD65">
        <f t="shared" si="1"/>
        <v>1201.2315646788852</v>
      </c>
      <c r="AE65">
        <f>'IDT-1'!B65</f>
        <v>0</v>
      </c>
      <c r="AF65" s="24"/>
      <c r="AG65">
        <f t="shared" si="2"/>
        <v>1201.2315646788852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703.55860395463537</v>
      </c>
      <c r="P66" s="36">
        <v>117.84451701931923</v>
      </c>
      <c r="Q66" s="36">
        <v>38.195607680809474</v>
      </c>
      <c r="R66" s="38">
        <v>46.599999999999994</v>
      </c>
      <c r="S66" s="38">
        <v>0</v>
      </c>
      <c r="T66" s="37">
        <f>SUMPRODUCT(LTA!J66:AN66,LTA!J$101:AN$101,LTA!J$103:AN$103)</f>
        <v>261.25</v>
      </c>
      <c r="U66" s="37">
        <f>SUMPRODUCT(LTA!J66:AN66,LTA!J$102:AN$102,LTA!J$103:AN$103)</f>
        <v>51.61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97.360000000000014</v>
      </c>
      <c r="AB66" s="75">
        <f>-STOA!N66</f>
        <v>-182.66</v>
      </c>
      <c r="AC66">
        <f t="shared" si="0"/>
        <v>13.773660290406713</v>
      </c>
      <c r="AD66">
        <f t="shared" si="1"/>
        <v>1196.8178552937497</v>
      </c>
      <c r="AE66">
        <f>'IDT-1'!B66</f>
        <v>0</v>
      </c>
      <c r="AF66" s="24"/>
      <c r="AG66">
        <f t="shared" si="2"/>
        <v>1196.8178552937497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741.13632764266447</v>
      </c>
      <c r="P67" s="36">
        <v>117.84451701931923</v>
      </c>
      <c r="Q67" s="36">
        <v>38.195607680809474</v>
      </c>
      <c r="R67" s="38">
        <v>36.945167407794926</v>
      </c>
      <c r="S67" s="38">
        <v>0</v>
      </c>
      <c r="T67" s="37">
        <f>SUMPRODUCT(LTA!J67:AN67,LTA!J$101:AN$101,LTA!J$103:AN$103)</f>
        <v>221.64999999999998</v>
      </c>
      <c r="U67" s="37">
        <f>SUMPRODUCT(LTA!J67:AN67,LTA!J$102:AN$102,LTA!J$103:AN$103)</f>
        <v>51.61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97.03</v>
      </c>
      <c r="AB67" s="75">
        <f>-STOA!N67</f>
        <v>-182.66</v>
      </c>
      <c r="AC67">
        <f t="shared" si="0"/>
        <v>13.410194686140072</v>
      </c>
      <c r="AD67">
        <f t="shared" si="1"/>
        <v>1216.1742119938401</v>
      </c>
      <c r="AE67">
        <f>'IDT-1'!B67</f>
        <v>0</v>
      </c>
      <c r="AF67" s="24"/>
      <c r="AG67">
        <f t="shared" si="2"/>
        <v>1216.1742119938401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826.59411203505567</v>
      </c>
      <c r="P68" s="36">
        <v>117.84451701931923</v>
      </c>
      <c r="Q68" s="36">
        <v>38.195607680809474</v>
      </c>
      <c r="R68" s="38">
        <v>26.97</v>
      </c>
      <c r="S68" s="38">
        <v>0</v>
      </c>
      <c r="T68" s="37">
        <f>SUMPRODUCT(LTA!J68:AN68,LTA!J$101:AN$101,LTA!J$103:AN$103)</f>
        <v>179.47000000000003</v>
      </c>
      <c r="U68" s="37">
        <f>SUMPRODUCT(LTA!J68:AN68,LTA!J$102:AN$102,LTA!J$103:AN$103)</f>
        <v>51.61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97.03</v>
      </c>
      <c r="AB68" s="75">
        <f>-STOA!N68</f>
        <v>-182.66</v>
      </c>
      <c r="AC68">
        <f t="shared" ref="AC68:AC98" si="3">SUMIF(B68:AB68,"&gt;0")*$AC$2-SUMIF(B68:AB68,"&lt;0")*($AC$2/(1-$AC$2))+SUMIF(AI68:AR68,"&gt;0")*$AC$2-SUMIF(AI68:AR68,"&lt;0")*($AC$2/(1-$AC$2))</f>
        <v>13.884773296483129</v>
      </c>
      <c r="AD68">
        <f t="shared" ref="AD68:AD98" si="4">SUM(B68:AB68,AI68:AT68)-AC68</f>
        <v>1226.0022503680934</v>
      </c>
      <c r="AE68">
        <f>'IDT-1'!B68</f>
        <v>0</v>
      </c>
      <c r="AF68" s="24"/>
      <c r="AG68">
        <f t="shared" ref="AG68:AG98" si="5">SUM(AD68:AF68)</f>
        <v>1226.0022503680934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81.8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896.11152700773323</v>
      </c>
      <c r="P69" s="36">
        <v>117.84451701931923</v>
      </c>
      <c r="Q69" s="36">
        <v>38.195607680809474</v>
      </c>
      <c r="R69" s="38">
        <v>9.5447987927565396</v>
      </c>
      <c r="S69" s="38">
        <v>0</v>
      </c>
      <c r="T69" s="37">
        <f>SUMPRODUCT(LTA!J69:AN69,LTA!J$101:AN$101,LTA!J$103:AN$103)</f>
        <v>137.62</v>
      </c>
      <c r="U69" s="37">
        <f>SUMPRODUCT(LTA!J69:AN69,LTA!J$102:AN$102,LTA!J$103:AN$103)</f>
        <v>51.61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32.78</v>
      </c>
      <c r="Z69" s="34">
        <f>IEX!N69</f>
        <v>0</v>
      </c>
      <c r="AA69" s="75">
        <f>STOA!H69</f>
        <v>97.03</v>
      </c>
      <c r="AB69" s="75">
        <f>-STOA!N69</f>
        <v>-182.66</v>
      </c>
      <c r="AC69">
        <f t="shared" si="3"/>
        <v>14.466409992959893</v>
      </c>
      <c r="AD69">
        <f t="shared" si="4"/>
        <v>1242.4428274370509</v>
      </c>
      <c r="AE69">
        <f>'IDT-1'!B69</f>
        <v>0</v>
      </c>
      <c r="AF69" s="24"/>
      <c r="AG69">
        <f t="shared" si="5"/>
        <v>1242.4428274370509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901.92256549379147</v>
      </c>
      <c r="P70" s="36">
        <v>117.84451701931923</v>
      </c>
      <c r="Q70" s="36">
        <v>38.195607680809474</v>
      </c>
      <c r="R70" s="38">
        <v>4.04</v>
      </c>
      <c r="S70" s="38">
        <v>0</v>
      </c>
      <c r="T70" s="37">
        <f>SUMPRODUCT(LTA!J70:AN70,LTA!J$101:AN$101,LTA!J$103:AN$103)</f>
        <v>100.5</v>
      </c>
      <c r="U70" s="37">
        <f>SUMPRODUCT(LTA!J70:AN70,LTA!J$102:AN$102,LTA!J$103:AN$103)</f>
        <v>51.61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78.09</v>
      </c>
      <c r="Z70" s="34">
        <f>IEX!N70</f>
        <v>0</v>
      </c>
      <c r="AA70" s="75">
        <f>STOA!H70</f>
        <v>97.03</v>
      </c>
      <c r="AB70" s="75">
        <f>-STOA!N70</f>
        <v>-182.66</v>
      </c>
      <c r="AC70">
        <f t="shared" si="3"/>
        <v>14.780565141357403</v>
      </c>
      <c r="AD70">
        <f t="shared" si="4"/>
        <v>1257.4349119819549</v>
      </c>
      <c r="AE70">
        <f>'IDT-1'!B70</f>
        <v>0</v>
      </c>
      <c r="AF70" s="24"/>
      <c r="AG70">
        <f t="shared" si="5"/>
        <v>1257.4349119819549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8.7401749111779186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111.15467935984408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908.20139074746976</v>
      </c>
      <c r="P71" s="36">
        <v>117.84451701931923</v>
      </c>
      <c r="Q71" s="36">
        <v>38.195607680809474</v>
      </c>
      <c r="R71" s="38">
        <v>0.44521276595744685</v>
      </c>
      <c r="S71" s="38">
        <v>0</v>
      </c>
      <c r="T71" s="37">
        <f>SUMPRODUCT(LTA!J71:AN71,LTA!J$101:AN$101,LTA!J$103:AN$103)</f>
        <v>69.039999999999992</v>
      </c>
      <c r="U71" s="37">
        <f>SUMPRODUCT(LTA!J71:AN71,LTA!J$102:AN$102,LTA!J$103:AN$103)</f>
        <v>52.58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20.25</v>
      </c>
      <c r="Z71" s="34">
        <f>IEX!N71</f>
        <v>0</v>
      </c>
      <c r="AA71" s="75">
        <f>STOA!H71</f>
        <v>96.98</v>
      </c>
      <c r="AB71" s="75">
        <f>-STOA!N71</f>
        <v>-182.66</v>
      </c>
      <c r="AC71">
        <f t="shared" si="3"/>
        <v>14.289288669916035</v>
      </c>
      <c r="AD71">
        <f t="shared" si="4"/>
        <v>1280.6646538146617</v>
      </c>
      <c r="AE71">
        <f>'IDT-1'!B71</f>
        <v>0</v>
      </c>
      <c r="AF71" s="24"/>
      <c r="AG71">
        <f t="shared" si="5"/>
        <v>1280.6646538146617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-69</v>
      </c>
      <c r="AM71" s="34">
        <f>RTM_PXI!H71</f>
        <v>0</v>
      </c>
      <c r="AN71" s="34">
        <f>RTM_PXI!N71</f>
        <v>0</v>
      </c>
      <c r="AO71" s="148">
        <f>GDAM_IEX!H71</f>
        <v>12.91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99.3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8.7401749111779186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120.74746031746031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919.00208082595054</v>
      </c>
      <c r="P72" s="36">
        <v>117.84451701931923</v>
      </c>
      <c r="Q72" s="36">
        <v>38.195607680809474</v>
      </c>
      <c r="R72" s="38">
        <v>0.37</v>
      </c>
      <c r="S72" s="38">
        <v>0</v>
      </c>
      <c r="T72" s="37">
        <f>SUMPRODUCT(LTA!J72:AN72,LTA!J$101:AN$101,LTA!J$103:AN$103)</f>
        <v>54.34</v>
      </c>
      <c r="U72" s="37">
        <f>SUMPRODUCT(LTA!J72:AN72,LTA!J$102:AN$102,LTA!J$103:AN$103)</f>
        <v>52.58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5.62</v>
      </c>
      <c r="Z72" s="34">
        <f>IEX!N72</f>
        <v>0</v>
      </c>
      <c r="AA72" s="75">
        <f>STOA!H72</f>
        <v>96.98</v>
      </c>
      <c r="AB72" s="75">
        <f>-STOA!N72</f>
        <v>-182.66</v>
      </c>
      <c r="AC72">
        <f t="shared" si="3"/>
        <v>14.014009834463867</v>
      </c>
      <c r="AD72">
        <f t="shared" si="4"/>
        <v>1314.4481909202532</v>
      </c>
      <c r="AE72">
        <f>'IDT-1'!B72</f>
        <v>0</v>
      </c>
      <c r="AF72" s="24"/>
      <c r="AG72">
        <f t="shared" si="5"/>
        <v>1314.4481909202532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-36</v>
      </c>
      <c r="AM72" s="34">
        <f>RTM_PXI!H72</f>
        <v>0</v>
      </c>
      <c r="AN72" s="34">
        <f>RTM_PXI!N72</f>
        <v>0</v>
      </c>
      <c r="AO72" s="148">
        <f>GDAM_IEX!H72</f>
        <v>22.43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99.3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8.7401749111779186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120.74746031746031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949.72392648479524</v>
      </c>
      <c r="P73" s="36">
        <v>117.84451701931923</v>
      </c>
      <c r="Q73" s="36">
        <v>38.195607680809474</v>
      </c>
      <c r="R73" s="38">
        <v>0.3</v>
      </c>
      <c r="S73" s="38">
        <v>0</v>
      </c>
      <c r="T73" s="37">
        <f>SUMPRODUCT(LTA!J73:AN73,LTA!J$101:AN$101,LTA!J$103:AN$103)</f>
        <v>38.979999999999997</v>
      </c>
      <c r="U73" s="37">
        <f>SUMPRODUCT(LTA!J73:AN73,LTA!J$102:AN$102,LTA!J$103:AN$103)</f>
        <v>52.58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0.02</v>
      </c>
      <c r="Z73" s="34">
        <f>IEX!N73</f>
        <v>0</v>
      </c>
      <c r="AA73" s="75">
        <f>STOA!H73</f>
        <v>96.98</v>
      </c>
      <c r="AB73" s="75">
        <f>-STOA!N73</f>
        <v>-182.66</v>
      </c>
      <c r="AC73">
        <f t="shared" si="3"/>
        <v>13.751819659902157</v>
      </c>
      <c r="AD73">
        <f t="shared" si="4"/>
        <v>1355.8022267536596</v>
      </c>
      <c r="AE73">
        <f>'IDT-1'!B73</f>
        <v>0</v>
      </c>
      <c r="AF73" s="24"/>
      <c r="AG73">
        <f t="shared" si="5"/>
        <v>1355.8022267536596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17.829999999999998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99.3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8.7401749111779186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143.53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977.6295407704738</v>
      </c>
      <c r="P74" s="36">
        <v>117.84451701931923</v>
      </c>
      <c r="Q74" s="36">
        <v>38.195607680809474</v>
      </c>
      <c r="R74" s="38">
        <v>0.23</v>
      </c>
      <c r="S74" s="38">
        <v>0</v>
      </c>
      <c r="T74" s="37">
        <f>SUMPRODUCT(LTA!J74:AN74,LTA!J$101:AN$101,LTA!J$103:AN$103)</f>
        <v>25.330000000000002</v>
      </c>
      <c r="U74" s="37">
        <f>SUMPRODUCT(LTA!J74:AN74,LTA!J$102:AN$102,LTA!J$103:AN$103)</f>
        <v>52.58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4.01</v>
      </c>
      <c r="Z74" s="34">
        <f>IEX!N74</f>
        <v>0</v>
      </c>
      <c r="AA74" s="75">
        <f>STOA!H74</f>
        <v>96.98</v>
      </c>
      <c r="AB74" s="75">
        <f>-STOA!N74</f>
        <v>-182.66</v>
      </c>
      <c r="AC74">
        <f t="shared" si="3"/>
        <v>14.116532153235191</v>
      </c>
      <c r="AD74">
        <f t="shared" si="4"/>
        <v>1398.855668228545</v>
      </c>
      <c r="AE74">
        <f>'IDT-1'!B74</f>
        <v>0</v>
      </c>
      <c r="AF74" s="24"/>
      <c r="AG74">
        <f t="shared" si="5"/>
        <v>1398.855668228545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20.29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99.3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8.8124077616835219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145.80000000000001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1024.1745219385616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21.23</v>
      </c>
      <c r="U75" s="37">
        <f>SUMPRODUCT(LTA!J75:AN75,LTA!J$102:AN$102,LTA!J$103:AN$103)</f>
        <v>52.58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22.13</v>
      </c>
      <c r="Z75" s="34">
        <f>IEX!N75</f>
        <v>0</v>
      </c>
      <c r="AA75" s="75">
        <f>STOA!H75</f>
        <v>97.03</v>
      </c>
      <c r="AB75" s="75">
        <f>-STOA!N75</f>
        <v>-182.01</v>
      </c>
      <c r="AC75">
        <f t="shared" si="3"/>
        <v>14.880946498470198</v>
      </c>
      <c r="AD75">
        <f t="shared" si="4"/>
        <v>1423.8684679019036</v>
      </c>
      <c r="AE75">
        <f>'IDT-1'!B75</f>
        <v>0</v>
      </c>
      <c r="AF75" s="24"/>
      <c r="AG75">
        <f t="shared" si="5"/>
        <v>1423.8684679019036</v>
      </c>
      <c r="AI75" s="34">
        <f>PXIL!H75</f>
        <v>0</v>
      </c>
      <c r="AJ75" s="34">
        <f>PXIL!N75</f>
        <v>0</v>
      </c>
      <c r="AK75" s="34">
        <f>RTM_IEX!H75</f>
        <v>26.68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22.54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32.770000000000003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8.8124077616835219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145.80000000000001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1083.0224684535747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21.560000000000002</v>
      </c>
      <c r="U76" s="37">
        <f>SUMPRODUCT(LTA!J76:AN76,LTA!J$102:AN$102,LTA!J$103:AN$103)</f>
        <v>52.58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14.94</v>
      </c>
      <c r="Z76" s="34">
        <f>IEX!N76</f>
        <v>0</v>
      </c>
      <c r="AA76" s="75">
        <f>STOA!H76</f>
        <v>97.03</v>
      </c>
      <c r="AB76" s="75">
        <f>-STOA!N76</f>
        <v>-182.01</v>
      </c>
      <c r="AC76">
        <f t="shared" si="3"/>
        <v>15.003989249196307</v>
      </c>
      <c r="AD76">
        <f t="shared" si="4"/>
        <v>1438.3933716661904</v>
      </c>
      <c r="AE76">
        <f>'IDT-1'!B76</f>
        <v>0</v>
      </c>
      <c r="AF76" s="24"/>
      <c r="AG76">
        <f t="shared" si="5"/>
        <v>1438.3933716661904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11.88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32.770000000000003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8.8124077616835219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145.80000000000001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1136.4280161729898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21.63</v>
      </c>
      <c r="U77" s="37">
        <f>SUMPRODUCT(LTA!J77:AN77,LTA!J$102:AN$102,LTA!J$103:AN$103)</f>
        <v>52.58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38.159999999999997</v>
      </c>
      <c r="Z77" s="34">
        <f>IEX!N77</f>
        <v>0</v>
      </c>
      <c r="AA77" s="75">
        <f>STOA!H77</f>
        <v>97.03</v>
      </c>
      <c r="AB77" s="75">
        <f>-STOA!N77</f>
        <v>-182.01</v>
      </c>
      <c r="AC77">
        <f t="shared" si="3"/>
        <v>16.67583898840164</v>
      </c>
      <c r="AD77">
        <f t="shared" si="4"/>
        <v>1404.7770696464004</v>
      </c>
      <c r="AE77">
        <f>'IDT-1'!B77</f>
        <v>0</v>
      </c>
      <c r="AF77" s="24"/>
      <c r="AG77">
        <f t="shared" si="5"/>
        <v>1404.7770696464004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-115</v>
      </c>
      <c r="AM77" s="34">
        <f>RTM_PXI!H77</f>
        <v>0</v>
      </c>
      <c r="AN77" s="34">
        <f>RTM_PXI!N77</f>
        <v>0</v>
      </c>
      <c r="AO77" s="148">
        <f>GDAM_IEX!H77</f>
        <v>18.239999999999998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32.770000000000003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8.8124077616835219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124.61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1136.4280161729898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21.75</v>
      </c>
      <c r="U78" s="37">
        <f>SUMPRODUCT(LTA!J78:AN78,LTA!J$102:AN$102,LTA!J$103:AN$103)</f>
        <v>52.58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44.13</v>
      </c>
      <c r="Z78" s="34">
        <f>IEX!N78</f>
        <v>0</v>
      </c>
      <c r="AA78" s="75">
        <f>STOA!H78</f>
        <v>97.03</v>
      </c>
      <c r="AB78" s="75">
        <f>-STOA!N78</f>
        <v>-182.01</v>
      </c>
      <c r="AC78">
        <f t="shared" si="3"/>
        <v>16.586605303851414</v>
      </c>
      <c r="AD78">
        <f t="shared" si="4"/>
        <v>1390.2263033309505</v>
      </c>
      <c r="AE78">
        <f>'IDT-1'!B78</f>
        <v>0</v>
      </c>
      <c r="AF78" s="24"/>
      <c r="AG78">
        <f t="shared" si="5"/>
        <v>1390.2263033309505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-117</v>
      </c>
      <c r="AM78" s="34">
        <f>RTM_PXI!H78</f>
        <v>0</v>
      </c>
      <c r="AN78" s="34">
        <f>RTM_PXI!N78</f>
        <v>0</v>
      </c>
      <c r="AO78" s="148">
        <f>GDAM_IEX!H78</f>
        <v>20.7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32.770000000000003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1111.6834569547473</v>
      </c>
      <c r="P79" s="36">
        <v>117.84451701931923</v>
      </c>
      <c r="Q79" s="36">
        <v>38.195607680809474</v>
      </c>
      <c r="R79" s="38">
        <v>0</v>
      </c>
      <c r="S79" s="38">
        <v>0</v>
      </c>
      <c r="T79" s="37">
        <f>SUMPRODUCT(LTA!J79:AN79,LTA!J$101:AN$101,LTA!J$103:AN$103)</f>
        <v>21.89</v>
      </c>
      <c r="U79" s="37">
        <f>SUMPRODUCT(LTA!J79:AN79,LTA!J$102:AN$102,LTA!J$103:AN$103)</f>
        <v>52.58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32.78</v>
      </c>
      <c r="Z79" s="34">
        <f>IEX!N79</f>
        <v>0</v>
      </c>
      <c r="AA79" s="75">
        <f>STOA!H79</f>
        <v>97.03</v>
      </c>
      <c r="AB79" s="75">
        <f>-STOA!N79</f>
        <v>-182.01</v>
      </c>
      <c r="AC79">
        <f t="shared" si="3"/>
        <v>15.285014424402078</v>
      </c>
      <c r="AD79">
        <f t="shared" si="4"/>
        <v>1362.4758204981258</v>
      </c>
      <c r="AE79">
        <f>'IDT-1'!B79</f>
        <v>0</v>
      </c>
      <c r="AF79" s="24"/>
      <c r="AG79">
        <f t="shared" si="5"/>
        <v>1362.4758204981258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-38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1106.3772624069077</v>
      </c>
      <c r="P80" s="36">
        <v>117.84451701931923</v>
      </c>
      <c r="Q80" s="36">
        <v>38.195607680809474</v>
      </c>
      <c r="R80" s="38">
        <v>0</v>
      </c>
      <c r="S80" s="38">
        <v>0</v>
      </c>
      <c r="T80" s="37">
        <f>SUMPRODUCT(LTA!J80:AN80,LTA!J$101:AN$101,LTA!J$103:AN$103)</f>
        <v>21.97</v>
      </c>
      <c r="U80" s="37">
        <f>SUMPRODUCT(LTA!J80:AN80,LTA!J$102:AN$102,LTA!J$103:AN$103)</f>
        <v>52.58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20.25</v>
      </c>
      <c r="Z80" s="34">
        <f>IEX!N80</f>
        <v>0</v>
      </c>
      <c r="AA80" s="75">
        <f>STOA!H80</f>
        <v>97.03</v>
      </c>
      <c r="AB80" s="75">
        <f>-STOA!N80</f>
        <v>-182.01</v>
      </c>
      <c r="AC80">
        <f t="shared" si="3"/>
        <v>15.118920074750445</v>
      </c>
      <c r="AD80">
        <f t="shared" si="4"/>
        <v>1346.8857202999377</v>
      </c>
      <c r="AE80">
        <f>'IDT-1'!B80</f>
        <v>0</v>
      </c>
      <c r="AF80" s="24"/>
      <c r="AG80">
        <f t="shared" si="5"/>
        <v>1346.8857202999377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1062.1051039729816</v>
      </c>
      <c r="P81" s="36">
        <v>117.84451701931923</v>
      </c>
      <c r="Q81" s="36">
        <v>38.195607680809474</v>
      </c>
      <c r="R81" s="38">
        <v>0</v>
      </c>
      <c r="S81" s="38">
        <v>0</v>
      </c>
      <c r="T81" s="37">
        <f>SUMPRODUCT(LTA!J81:AN81,LTA!J$101:AN$101,LTA!J$103:AN$103)</f>
        <v>24.49</v>
      </c>
      <c r="U81" s="37">
        <f>SUMPRODUCT(LTA!J81:AN81,LTA!J$102:AN$102,LTA!J$103:AN$103)</f>
        <v>52.58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97.03</v>
      </c>
      <c r="AB81" s="75">
        <f>-STOA!N81</f>
        <v>-182.01</v>
      </c>
      <c r="AC81">
        <f t="shared" si="3"/>
        <v>14.293140265809459</v>
      </c>
      <c r="AD81">
        <f t="shared" si="4"/>
        <v>1321.7093416749526</v>
      </c>
      <c r="AE81">
        <f>'IDT-1'!B81</f>
        <v>10</v>
      </c>
      <c r="AF81" s="24"/>
      <c r="AG81">
        <f t="shared" si="5"/>
        <v>1331.7093416749526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1021.3177095609142</v>
      </c>
      <c r="P82" s="36">
        <v>117.84451701931923</v>
      </c>
      <c r="Q82" s="36">
        <v>38.195607680809474</v>
      </c>
      <c r="R82" s="38">
        <v>0</v>
      </c>
      <c r="S82" s="38">
        <v>0</v>
      </c>
      <c r="T82" s="37">
        <f>SUMPRODUCT(LTA!J82:AN82,LTA!J$101:AN$101,LTA!J$103:AN$103)</f>
        <v>26</v>
      </c>
      <c r="U82" s="37">
        <f>SUMPRODUCT(LTA!J82:AN82,LTA!J$102:AN$102,LTA!J$103:AN$103)</f>
        <v>52.58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7.72</v>
      </c>
      <c r="Z82" s="34">
        <f>IEX!N82</f>
        <v>0</v>
      </c>
      <c r="AA82" s="75">
        <f>STOA!H82</f>
        <v>97.03</v>
      </c>
      <c r="AB82" s="75">
        <f>-STOA!N82</f>
        <v>-182.01</v>
      </c>
      <c r="AC82">
        <f t="shared" si="3"/>
        <v>14.028058152748093</v>
      </c>
      <c r="AD82">
        <f t="shared" si="4"/>
        <v>1290.4170293759464</v>
      </c>
      <c r="AE82">
        <f>'IDT-1'!B82</f>
        <v>22.152999999999999</v>
      </c>
      <c r="AF82" s="24"/>
      <c r="AG82">
        <f t="shared" si="5"/>
        <v>1312.5700293759464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975.00413530133119</v>
      </c>
      <c r="P83" s="36">
        <v>117.84451701931923</v>
      </c>
      <c r="Q83" s="36">
        <v>38.195607680809474</v>
      </c>
      <c r="R83" s="38">
        <v>0</v>
      </c>
      <c r="S83" s="38">
        <v>0</v>
      </c>
      <c r="T83" s="37">
        <f>SUMPRODUCT(LTA!J83:AN83,LTA!J$101:AN$101,LTA!J$103:AN$103)</f>
        <v>30.49</v>
      </c>
      <c r="U83" s="37">
        <f>SUMPRODUCT(LTA!J83:AN83,LTA!J$102:AN$102,LTA!J$103:AN$103)</f>
        <v>52.58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11.57</v>
      </c>
      <c r="Z83" s="34">
        <f>IEX!N83</f>
        <v>0</v>
      </c>
      <c r="AA83" s="75">
        <f>STOA!H83</f>
        <v>96.98</v>
      </c>
      <c r="AB83" s="75">
        <f>-STOA!N83</f>
        <v>-182.01</v>
      </c>
      <c r="AC83">
        <f t="shared" si="3"/>
        <v>13.708660128967598</v>
      </c>
      <c r="AD83">
        <f t="shared" si="4"/>
        <v>1252.7128531401443</v>
      </c>
      <c r="AE83">
        <f>'IDT-1'!B83</f>
        <v>44.261000000000003</v>
      </c>
      <c r="AF83" s="24"/>
      <c r="AG83">
        <f t="shared" si="5"/>
        <v>1296.9738531401442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956.71222110241627</v>
      </c>
      <c r="P84" s="36">
        <v>117.84451701931923</v>
      </c>
      <c r="Q84" s="36">
        <v>38.195607680809474</v>
      </c>
      <c r="R84" s="38">
        <v>0</v>
      </c>
      <c r="S84" s="38">
        <v>0</v>
      </c>
      <c r="T84" s="37">
        <f>SUMPRODUCT(LTA!J84:AN84,LTA!J$101:AN$101,LTA!J$103:AN$103)</f>
        <v>29.75</v>
      </c>
      <c r="U84" s="37">
        <f>SUMPRODUCT(LTA!J84:AN84,LTA!J$102:AN$102,LTA!J$103:AN$103)</f>
        <v>52.58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57.85</v>
      </c>
      <c r="Z84" s="34">
        <f>IEX!N84</f>
        <v>0</v>
      </c>
      <c r="AA84" s="75">
        <f>STOA!H84</f>
        <v>96.98</v>
      </c>
      <c r="AB84" s="75">
        <f>-STOA!N84</f>
        <v>-182.01</v>
      </c>
      <c r="AC84">
        <f t="shared" si="3"/>
        <v>13.93754404969671</v>
      </c>
      <c r="AD84">
        <f t="shared" si="4"/>
        <v>1279.7320550205</v>
      </c>
      <c r="AE84">
        <f>'IDT-1'!B84</f>
        <v>0</v>
      </c>
      <c r="AF84" s="24"/>
      <c r="AG84">
        <f t="shared" si="5"/>
        <v>1279.7320550205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959.41936509186587</v>
      </c>
      <c r="P85" s="36">
        <v>117.84451701931923</v>
      </c>
      <c r="Q85" s="36">
        <v>38.195607680809474</v>
      </c>
      <c r="R85" s="38">
        <v>0</v>
      </c>
      <c r="S85" s="38">
        <v>0</v>
      </c>
      <c r="T85" s="37">
        <f>SUMPRODUCT(LTA!J85:AN85,LTA!J$101:AN$101,LTA!J$103:AN$103)</f>
        <v>28.979999999999997</v>
      </c>
      <c r="U85" s="37">
        <f>SUMPRODUCT(LTA!J85:AN85,LTA!J$102:AN$102,LTA!J$103:AN$103)</f>
        <v>52.58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44.35</v>
      </c>
      <c r="Z85" s="34">
        <f>IEX!N85</f>
        <v>0</v>
      </c>
      <c r="AA85" s="75">
        <f>STOA!H85</f>
        <v>96.98</v>
      </c>
      <c r="AB85" s="75">
        <f>-STOA!N85</f>
        <v>-182.01</v>
      </c>
      <c r="AC85">
        <f t="shared" si="3"/>
        <v>13.709492732139896</v>
      </c>
      <c r="AD85">
        <f t="shared" si="4"/>
        <v>1252.8111399622455</v>
      </c>
      <c r="AE85">
        <f>'IDT-1'!B85</f>
        <v>0</v>
      </c>
      <c r="AF85" s="24"/>
      <c r="AG85">
        <f t="shared" si="5"/>
        <v>1252.8111399622455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960.31130554950164</v>
      </c>
      <c r="P86" s="36">
        <v>117.84451701931923</v>
      </c>
      <c r="Q86" s="36">
        <v>38.195607680809474</v>
      </c>
      <c r="R86" s="38">
        <v>0</v>
      </c>
      <c r="S86" s="38">
        <v>0</v>
      </c>
      <c r="T86" s="37">
        <f>SUMPRODUCT(LTA!J86:AN86,LTA!J$101:AN$101,LTA!J$103:AN$103)</f>
        <v>28.189999999999998</v>
      </c>
      <c r="U86" s="37">
        <f>SUMPRODUCT(LTA!J86:AN86,LTA!J$102:AN$102,LTA!J$103:AN$103)</f>
        <v>52.58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25.07</v>
      </c>
      <c r="Z86" s="34">
        <f>IEX!N86</f>
        <v>0</v>
      </c>
      <c r="AA86" s="75">
        <f>STOA!H86</f>
        <v>96.98</v>
      </c>
      <c r="AB86" s="75">
        <f>-STOA!N86</f>
        <v>-182.01</v>
      </c>
      <c r="AC86">
        <f t="shared" si="3"/>
        <v>13.548397031984036</v>
      </c>
      <c r="AD86">
        <f t="shared" si="4"/>
        <v>1233.7941761200373</v>
      </c>
      <c r="AE86">
        <f>'IDT-1'!B86</f>
        <v>0</v>
      </c>
      <c r="AF86" s="24"/>
      <c r="AG86">
        <f t="shared" si="5"/>
        <v>1233.7941761200373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875.24064915382826</v>
      </c>
      <c r="P87" s="36">
        <v>117.84451701931923</v>
      </c>
      <c r="Q87" s="36">
        <v>38.195607680809474</v>
      </c>
      <c r="R87" s="38">
        <v>0</v>
      </c>
      <c r="S87" s="38">
        <v>0</v>
      </c>
      <c r="T87" s="37">
        <f>SUMPRODUCT(LTA!J87:AN87,LTA!J$101:AN$101,LTA!J$103:AN$103)</f>
        <v>27.21</v>
      </c>
      <c r="U87" s="37">
        <f>SUMPRODUCT(LTA!J87:AN87,LTA!J$102:AN$102,LTA!J$103:AN$103)</f>
        <v>52.58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96.98</v>
      </c>
      <c r="AB87" s="75">
        <f>-STOA!N87</f>
        <v>-182.01</v>
      </c>
      <c r="AC87">
        <f t="shared" si="3"/>
        <v>12.92699592400475</v>
      </c>
      <c r="AD87">
        <f t="shared" si="4"/>
        <v>1160.43925484953</v>
      </c>
      <c r="AE87">
        <f>'IDT-1'!B87</f>
        <v>19</v>
      </c>
      <c r="AF87" s="24"/>
      <c r="AG87">
        <f t="shared" si="5"/>
        <v>1179.43925484953</v>
      </c>
      <c r="AI87" s="34">
        <f>PXIL!H87</f>
        <v>0</v>
      </c>
      <c r="AJ87" s="34">
        <f>PXIL!N87</f>
        <v>0</v>
      </c>
      <c r="AK87" s="34">
        <f>RTM_IEX!H87</f>
        <v>36.630000000000003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828.44501771079706</v>
      </c>
      <c r="P88" s="36">
        <v>117.84451701931923</v>
      </c>
      <c r="Q88" s="36">
        <v>38.195607680809474</v>
      </c>
      <c r="R88" s="38">
        <v>0</v>
      </c>
      <c r="S88" s="38">
        <v>0</v>
      </c>
      <c r="T88" s="37">
        <f>SUMPRODUCT(LTA!J88:AN88,LTA!J$101:AN$101,LTA!J$103:AN$103)</f>
        <v>26.22</v>
      </c>
      <c r="U88" s="37">
        <f>SUMPRODUCT(LTA!J88:AN88,LTA!J$102:AN$102,LTA!J$103:AN$103)</f>
        <v>52.58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7.72</v>
      </c>
      <c r="Z88" s="34">
        <f>IEX!N88</f>
        <v>0</v>
      </c>
      <c r="AA88" s="75">
        <f>STOA!H88</f>
        <v>96.98</v>
      </c>
      <c r="AB88" s="75">
        <f>-STOA!N88</f>
        <v>-182.01</v>
      </c>
      <c r="AC88">
        <f t="shared" si="3"/>
        <v>12.922496619883288</v>
      </c>
      <c r="AD88">
        <f t="shared" si="4"/>
        <v>1159.9081227106203</v>
      </c>
      <c r="AE88">
        <f>'IDT-1'!B88</f>
        <v>0</v>
      </c>
      <c r="AF88" s="24"/>
      <c r="AG88">
        <f t="shared" si="5"/>
        <v>1159.9081227106203</v>
      </c>
      <c r="AI88" s="34">
        <f>PXIL!H88</f>
        <v>0</v>
      </c>
      <c r="AJ88" s="34">
        <f>PXIL!N88</f>
        <v>0</v>
      </c>
      <c r="AK88" s="34">
        <f>RTM_IEX!H88</f>
        <v>76.16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823.92829652948001</v>
      </c>
      <c r="P89" s="36">
        <v>117.84451701931923</v>
      </c>
      <c r="Q89" s="36">
        <v>38.195607680809474</v>
      </c>
      <c r="R89" s="38">
        <v>0</v>
      </c>
      <c r="S89" s="38">
        <v>0</v>
      </c>
      <c r="T89" s="37">
        <f>SUMPRODUCT(LTA!J89:AN89,LTA!J$101:AN$101,LTA!J$103:AN$103)</f>
        <v>24.52</v>
      </c>
      <c r="U89" s="37">
        <f>SUMPRODUCT(LTA!J89:AN89,LTA!J$102:AN$102,LTA!J$103:AN$103)</f>
        <v>52.58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96.98</v>
      </c>
      <c r="AB89" s="75">
        <f>-STOA!N89</f>
        <v>-182.01</v>
      </c>
      <c r="AC89">
        <f t="shared" si="3"/>
        <v>12.692028161960224</v>
      </c>
      <c r="AD89">
        <f t="shared" si="4"/>
        <v>1132.7018699872262</v>
      </c>
      <c r="AE89">
        <f>'IDT-1'!B89</f>
        <v>0</v>
      </c>
      <c r="AF89" s="24"/>
      <c r="AG89">
        <f t="shared" si="5"/>
        <v>1132.7018699872262</v>
      </c>
      <c r="AI89" s="34">
        <f>PXIL!H89</f>
        <v>0</v>
      </c>
      <c r="AJ89" s="34">
        <f>PXIL!N89</f>
        <v>0</v>
      </c>
      <c r="AK89" s="34">
        <f>RTM_IEX!H89</f>
        <v>62.66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813.83122756356579</v>
      </c>
      <c r="P90" s="36">
        <v>117.84451701931923</v>
      </c>
      <c r="Q90" s="36">
        <v>38.195607680809474</v>
      </c>
      <c r="R90" s="38">
        <v>0</v>
      </c>
      <c r="S90" s="38">
        <v>0</v>
      </c>
      <c r="T90" s="37">
        <f>SUMPRODUCT(LTA!J90:AN90,LTA!J$101:AN$101,LTA!J$103:AN$103)</f>
        <v>23.22</v>
      </c>
      <c r="U90" s="37">
        <f>SUMPRODUCT(LTA!J90:AN90,LTA!J$102:AN$102,LTA!J$103:AN$103)</f>
        <v>52.58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96.98</v>
      </c>
      <c r="AB90" s="75">
        <f>-STOA!N90</f>
        <v>-182.01</v>
      </c>
      <c r="AC90">
        <f t="shared" si="3"/>
        <v>12.466764782646546</v>
      </c>
      <c r="AD90">
        <f t="shared" si="4"/>
        <v>1106.1100644006258</v>
      </c>
      <c r="AE90">
        <f>'IDT-1'!B90</f>
        <v>0</v>
      </c>
      <c r="AF90" s="24"/>
      <c r="AG90">
        <f t="shared" si="5"/>
        <v>1106.1100644006258</v>
      </c>
      <c r="AI90" s="34">
        <f>PXIL!H90</f>
        <v>0</v>
      </c>
      <c r="AJ90" s="34">
        <f>PXIL!N90</f>
        <v>0</v>
      </c>
      <c r="AK90" s="34">
        <f>RTM_IEX!H90</f>
        <v>47.24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15.184893267651889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821.34576200868833</v>
      </c>
      <c r="P91" s="36">
        <v>117.84451701931923</v>
      </c>
      <c r="Q91" s="36">
        <v>38.195607680809474</v>
      </c>
      <c r="R91" s="38">
        <v>0</v>
      </c>
      <c r="S91" s="38">
        <v>0</v>
      </c>
      <c r="T91" s="37">
        <f>SUMPRODUCT(LTA!J91:AN91,LTA!J$101:AN$101,LTA!J$103:AN$103)</f>
        <v>20.009999999999998</v>
      </c>
      <c r="U91" s="37">
        <f>SUMPRODUCT(LTA!J91:AN91,LTA!J$102:AN$102,LTA!J$103:AN$103)</f>
        <v>52.58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96.98</v>
      </c>
      <c r="AB91" s="75">
        <f>-STOA!N91</f>
        <v>-236.5</v>
      </c>
      <c r="AC91">
        <f t="shared" si="3"/>
        <v>12.99261985067041</v>
      </c>
      <c r="AD91">
        <f t="shared" si="4"/>
        <v>1058.7444097605373</v>
      </c>
      <c r="AE91">
        <f>'IDT-1'!B91</f>
        <v>0</v>
      </c>
      <c r="AF91" s="24"/>
      <c r="AG91">
        <f t="shared" si="5"/>
        <v>1058.7444097605373</v>
      </c>
      <c r="AI91" s="34">
        <f>PXIL!H91</f>
        <v>0</v>
      </c>
      <c r="AJ91" s="34">
        <f>PXIL!N91</f>
        <v>0</v>
      </c>
      <c r="AK91" s="34">
        <f>RTM_IEX!H91</f>
        <v>51.1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15.184893267651889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813.33325589630647</v>
      </c>
      <c r="P92" s="36">
        <v>117.84451701931923</v>
      </c>
      <c r="Q92" s="36">
        <v>38.195607680809474</v>
      </c>
      <c r="R92" s="38">
        <v>0</v>
      </c>
      <c r="S92" s="38">
        <v>0</v>
      </c>
      <c r="T92" s="37">
        <f>SUMPRODUCT(LTA!J92:AN92,LTA!J$101:AN$101,LTA!J$103:AN$103)</f>
        <v>20.009999999999998</v>
      </c>
      <c r="U92" s="37">
        <f>SUMPRODUCT(LTA!J92:AN92,LTA!J$102:AN$102,LTA!J$103:AN$103)</f>
        <v>52.58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96.98</v>
      </c>
      <c r="AB92" s="75">
        <f>-STOA!N92</f>
        <v>-236.5</v>
      </c>
      <c r="AC92">
        <f t="shared" si="3"/>
        <v>12.706578799326403</v>
      </c>
      <c r="AD92">
        <f t="shared" si="4"/>
        <v>1024.9779446994994</v>
      </c>
      <c r="AE92">
        <f>'IDT-1'!B92</f>
        <v>0</v>
      </c>
      <c r="AF92" s="24"/>
      <c r="AG92">
        <f t="shared" si="5"/>
        <v>1024.9779446994994</v>
      </c>
      <c r="AI92" s="34">
        <f>PXIL!H92</f>
        <v>0</v>
      </c>
      <c r="AJ92" s="34">
        <f>PXIL!N92</f>
        <v>0</v>
      </c>
      <c r="AK92" s="34">
        <f>RTM_IEX!H92</f>
        <v>25.06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15.184893267651889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805.65656864555149</v>
      </c>
      <c r="P93" s="36">
        <v>117.84451701931923</v>
      </c>
      <c r="Q93" s="36">
        <v>38.195607680809474</v>
      </c>
      <c r="R93" s="38">
        <v>0</v>
      </c>
      <c r="S93" s="38">
        <v>0</v>
      </c>
      <c r="T93" s="37">
        <f>SUMPRODUCT(LTA!J93:AN93,LTA!J$101:AN$101,LTA!J$103:AN$103)</f>
        <v>20.009999999999998</v>
      </c>
      <c r="U93" s="37">
        <f>SUMPRODUCT(LTA!J93:AN93,LTA!J$102:AN$102,LTA!J$103:AN$103)</f>
        <v>52.58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96.98</v>
      </c>
      <c r="AB93" s="75">
        <f>-STOA!N93</f>
        <v>-236.5</v>
      </c>
      <c r="AC93">
        <f t="shared" si="3"/>
        <v>12.431590626420061</v>
      </c>
      <c r="AD93">
        <f t="shared" si="4"/>
        <v>992.51624562165102</v>
      </c>
      <c r="AE93">
        <f>'IDT-1'!B93</f>
        <v>0</v>
      </c>
      <c r="AF93" s="24"/>
      <c r="AG93">
        <f t="shared" si="5"/>
        <v>992.51624562165102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15.184893267651889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795.67833617586894</v>
      </c>
      <c r="P94" s="36">
        <v>117.84451701931923</v>
      </c>
      <c r="Q94" s="36">
        <v>38.195607680809474</v>
      </c>
      <c r="R94" s="38">
        <v>0</v>
      </c>
      <c r="S94" s="38">
        <v>0</v>
      </c>
      <c r="T94" s="37">
        <f>SUMPRODUCT(LTA!J94:AN94,LTA!J$101:AN$101,LTA!J$103:AN$103)</f>
        <v>20.009999999999998</v>
      </c>
      <c r="U94" s="37">
        <f>SUMPRODUCT(LTA!J94:AN94,LTA!J$102:AN$102,LTA!J$103:AN$103)</f>
        <v>52.58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96.98</v>
      </c>
      <c r="AB94" s="75">
        <f>-STOA!N94</f>
        <v>-236.5</v>
      </c>
      <c r="AC94">
        <f t="shared" si="3"/>
        <v>12.559552416796954</v>
      </c>
      <c r="AD94">
        <f t="shared" si="4"/>
        <v>957.41005136159163</v>
      </c>
      <c r="AE94">
        <f>'IDT-1'!B94</f>
        <v>0</v>
      </c>
      <c r="AF94" s="24"/>
      <c r="AG94">
        <f t="shared" si="5"/>
        <v>957.41005136159163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-25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15.184893267651889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733.53835993197185</v>
      </c>
      <c r="P95" s="36">
        <v>117.84451701931923</v>
      </c>
      <c r="Q95" s="36">
        <v>38.195607680809474</v>
      </c>
      <c r="R95" s="38">
        <v>0</v>
      </c>
      <c r="S95" s="38">
        <v>0</v>
      </c>
      <c r="T95" s="37">
        <f>SUMPRODUCT(LTA!J95:AN95,LTA!J$101:AN$101,LTA!J$103:AN$103)</f>
        <v>20.009999999999998</v>
      </c>
      <c r="U95" s="37">
        <f>SUMPRODUCT(LTA!J95:AN95,LTA!J$102:AN$102,LTA!J$103:AN$103)</f>
        <v>52.58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96.98</v>
      </c>
      <c r="AB95" s="75">
        <f>-STOA!N95</f>
        <v>-181.5</v>
      </c>
      <c r="AC95">
        <f t="shared" si="3"/>
        <v>11.766499569151769</v>
      </c>
      <c r="AD95">
        <f t="shared" si="4"/>
        <v>928.06312796533973</v>
      </c>
      <c r="AE95">
        <f>'IDT-1'!B95</f>
        <v>0</v>
      </c>
      <c r="AF95" s="24"/>
      <c r="AG95">
        <f t="shared" si="5"/>
        <v>928.06312796533973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-48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15.184893267651889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671.56585016891643</v>
      </c>
      <c r="P96" s="36">
        <v>117.84553317368642</v>
      </c>
      <c r="Q96" s="36">
        <v>38.200000000000003</v>
      </c>
      <c r="R96" s="38">
        <v>0</v>
      </c>
      <c r="S96" s="38">
        <v>0</v>
      </c>
      <c r="T96" s="37">
        <f>SUMPRODUCT(LTA!J96:AN96,LTA!J$101:AN$101,LTA!J$103:AN$103)</f>
        <v>20.009999999999998</v>
      </c>
      <c r="U96" s="37">
        <f>SUMPRODUCT(LTA!J96:AN96,LTA!J$102:AN$102,LTA!J$103:AN$103)</f>
        <v>52.58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-181.5</v>
      </c>
      <c r="AC96">
        <f t="shared" si="3"/>
        <v>11.042668132922651</v>
      </c>
      <c r="AD96">
        <f t="shared" si="4"/>
        <v>890.81985811207119</v>
      </c>
      <c r="AE96">
        <f>'IDT-1'!B96</f>
        <v>0</v>
      </c>
      <c r="AF96" s="24"/>
      <c r="AG96">
        <f t="shared" si="5"/>
        <v>890.81985811207119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-24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15.281694644284572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652.27445492629511</v>
      </c>
      <c r="P97" s="36">
        <v>117.84553317368642</v>
      </c>
      <c r="Q97" s="36">
        <v>38.200000000000003</v>
      </c>
      <c r="R97" s="38">
        <v>0</v>
      </c>
      <c r="S97" s="38">
        <v>0</v>
      </c>
      <c r="T97" s="37">
        <f>SUMPRODUCT(LTA!J97:AN97,LTA!J$101:AN$101,LTA!J$103:AN$103)</f>
        <v>20.009999999999998</v>
      </c>
      <c r="U97" s="37">
        <f>SUMPRODUCT(LTA!J97:AN97,LTA!J$102:AN$102,LTA!J$103:AN$103)</f>
        <v>52.58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-181.5</v>
      </c>
      <c r="AC97">
        <f t="shared" si="3"/>
        <v>10.949202806247458</v>
      </c>
      <c r="AD97">
        <f t="shared" si="4"/>
        <v>863.71872957275764</v>
      </c>
      <c r="AE97">
        <f>'IDT-1'!B97</f>
        <v>0</v>
      </c>
      <c r="AF97" s="24"/>
      <c r="AG97">
        <f t="shared" si="5"/>
        <v>863.71872957275764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-32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653.4136352052127</v>
      </c>
      <c r="P98" s="36">
        <v>117.84553317368642</v>
      </c>
      <c r="Q98" s="36">
        <v>38.200000000000003</v>
      </c>
      <c r="R98" s="38">
        <v>0</v>
      </c>
      <c r="S98" s="38">
        <v>0</v>
      </c>
      <c r="T98" s="37">
        <f>SUMPRODUCT(LTA!J98:AN98,LTA!J$101:AN$101,LTA!J$103:AN$103)</f>
        <v>20.009999999999998</v>
      </c>
      <c r="U98" s="37">
        <f>SUMPRODUCT(LTA!J98:AN98,LTA!J$102:AN$102,LTA!J$103:AN$103)</f>
        <v>52.58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-181.5</v>
      </c>
      <c r="AC98">
        <f t="shared" si="3"/>
        <v>11.207942768792805</v>
      </c>
      <c r="AD98">
        <f t="shared" si="4"/>
        <v>836.01670252968427</v>
      </c>
      <c r="AE98">
        <f>'IDT-1'!B98</f>
        <v>0</v>
      </c>
      <c r="AF98" s="24"/>
      <c r="AG98">
        <f t="shared" si="5"/>
        <v>836.01670252968427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-61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0.26143837999999964</v>
      </c>
      <c r="E99">
        <f t="shared" si="6"/>
        <v>0.35250214467689028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2.0931336583895064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18.769771825820214</v>
      </c>
      <c r="P99" s="36">
        <f t="shared" si="6"/>
        <v>2.3463521172021924</v>
      </c>
      <c r="Q99" s="36">
        <f t="shared" si="6"/>
        <v>0.67225286306707044</v>
      </c>
      <c r="R99" s="38">
        <f t="shared" si="6"/>
        <v>0.43021879536574587</v>
      </c>
      <c r="S99" s="38">
        <f t="shared" si="6"/>
        <v>0</v>
      </c>
      <c r="T99" s="37">
        <f t="shared" si="6"/>
        <v>3.8706724999999991</v>
      </c>
      <c r="U99" s="37">
        <f t="shared" si="6"/>
        <v>1.2387499999999998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0.25810749999999999</v>
      </c>
      <c r="Z99" s="34">
        <f t="shared" si="6"/>
        <v>0</v>
      </c>
      <c r="AA99" s="75">
        <f t="shared" si="6"/>
        <v>2.3297599999999958</v>
      </c>
      <c r="AB99" s="75">
        <f t="shared" si="6"/>
        <v>-4.4269599999999993</v>
      </c>
      <c r="AC99">
        <f t="shared" si="6"/>
        <v>0.31864804554133297</v>
      </c>
      <c r="AD99">
        <f t="shared" si="6"/>
        <v>27.637651738980274</v>
      </c>
      <c r="AE99">
        <f t="shared" si="6"/>
        <v>2.38535E-2</v>
      </c>
      <c r="AG99">
        <f t="shared" si="6"/>
        <v>27.661505238980272</v>
      </c>
      <c r="AI99">
        <f t="shared" si="6"/>
        <v>0</v>
      </c>
      <c r="AJ99">
        <f t="shared" si="6"/>
        <v>0</v>
      </c>
      <c r="AK99">
        <f t="shared" si="6"/>
        <v>0.19827499999999998</v>
      </c>
      <c r="AL99">
        <f t="shared" si="6"/>
        <v>-0.60675000000000001</v>
      </c>
      <c r="AM99">
        <f t="shared" si="6"/>
        <v>0</v>
      </c>
      <c r="AN99">
        <f t="shared" si="6"/>
        <v>0</v>
      </c>
      <c r="AO99">
        <f t="shared" si="6"/>
        <v>3.6705000000000002E-2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0.13206999999999999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45253</v>
      </c>
      <c r="B1" s="223"/>
      <c r="C1" s="223"/>
      <c r="D1" s="227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D3">
        <f>TWEPL!Q3</f>
        <v>5.9724799999999991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610.61975600734957</v>
      </c>
      <c r="P3" s="36">
        <v>66.759999999999991</v>
      </c>
      <c r="Q3" s="36">
        <v>9.6430304935554858</v>
      </c>
      <c r="R3" s="38">
        <v>0</v>
      </c>
      <c r="S3" s="38">
        <v>0</v>
      </c>
      <c r="T3" s="37">
        <f>SUMPRODUCT(LTA!J3:AN3,LTA!J$101:AN$101,LTA!J$104:AN$104)</f>
        <v>17</v>
      </c>
      <c r="U3" s="37">
        <f>SUMPRODUCT(LTA!J3:AN3,LTA!J$102:AN$102,LTA!J$104:AN$104)</f>
        <v>53.620000000000005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-28</v>
      </c>
      <c r="AA3" s="75">
        <f>STOA!I3</f>
        <v>0</v>
      </c>
      <c r="AB3" s="75">
        <f>-STOA!O3</f>
        <v>-384.17</v>
      </c>
      <c r="AC3">
        <f>SUMIF(B3:AB3,"&gt;0")*$AC$2-SUMIF(B3:AB3,"&lt;0")*($AC$2/(1-$AC$2))+SUMIF(AI3:AR3,"&gt;0")*$AC$2-SUMIF(AI3:AR3,"&lt;0")*($AC$2/(1-$AC$2))</f>
        <v>10.386306640169973</v>
      </c>
      <c r="AD3">
        <f>SUM(B3:AB3,AI3:AR3)-AC3</f>
        <v>398.2472124910737</v>
      </c>
      <c r="AE3">
        <f>'IDT-1'!C3</f>
        <v>0</v>
      </c>
      <c r="AF3" s="24"/>
      <c r="AG3">
        <f>SUM(AD3:AF3)</f>
        <v>398.2472124910737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5.9724799999999991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605.44288848429198</v>
      </c>
      <c r="P4" s="36">
        <v>66.759999999999991</v>
      </c>
      <c r="Q4" s="36">
        <v>9.6430304935554858</v>
      </c>
      <c r="R4" s="38">
        <v>0</v>
      </c>
      <c r="S4" s="38">
        <v>0</v>
      </c>
      <c r="T4" s="37">
        <f>SUMPRODUCT(LTA!J4:AN4,LTA!J$101:AN$101,LTA!J$104:AN$104)</f>
        <v>16.670000000000002</v>
      </c>
      <c r="U4" s="37">
        <f>SUMPRODUCT(LTA!J4:AN4,LTA!J$102:AN$102,LTA!J$104:AN$104)</f>
        <v>53.620000000000005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-53</v>
      </c>
      <c r="AA4" s="75">
        <f>STOA!I4</f>
        <v>0</v>
      </c>
      <c r="AB4" s="75">
        <f>-STOA!O4</f>
        <v>-384.17</v>
      </c>
      <c r="AC4">
        <f t="shared" ref="AC4:AC67" si="0">SUMIF(B4:AB4,"&gt;0")*$AC$2-SUMIF(B4:AB4,"&lt;0")*($AC$2/(1-$AC$2))+SUMIF(AI4:AR4,"&gt;0")*$AC$2-SUMIF(AI4:AR4,"&lt;0")*($AC$2/(1-$AC$2))</f>
        <v>10.632803896098515</v>
      </c>
      <c r="AD4">
        <f t="shared" ref="AD4:AD67" si="1">SUM(B4:AB4,AI4:AR4)-AC4</f>
        <v>377.13384771208752</v>
      </c>
      <c r="AE4">
        <f>'IDT-1'!C4</f>
        <v>0</v>
      </c>
      <c r="AF4" s="24"/>
      <c r="AG4">
        <f t="shared" ref="AG4:AG67" si="2">SUM(AD4:AF4)</f>
        <v>377.13384771208752</v>
      </c>
      <c r="AI4" s="34">
        <f>PXIL!I4</f>
        <v>0</v>
      </c>
      <c r="AJ4" s="34">
        <f>PXIL!O4</f>
        <v>0</v>
      </c>
      <c r="AK4" s="34">
        <f>RTM_IEX!I4</f>
        <v>9.64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5.9724799999999991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596.98469584758118</v>
      </c>
      <c r="P5" s="36">
        <v>66.759999999999991</v>
      </c>
      <c r="Q5" s="36">
        <v>9.6430304935554858</v>
      </c>
      <c r="R5" s="38">
        <v>0</v>
      </c>
      <c r="S5" s="38">
        <v>0</v>
      </c>
      <c r="T5" s="37">
        <f>SUMPRODUCT(LTA!J5:AN5,LTA!J$101:AN$101,LTA!J$104:AN$104)</f>
        <v>16.329999999999998</v>
      </c>
      <c r="U5" s="37">
        <f>SUMPRODUCT(LTA!J5:AN5,LTA!J$102:AN$102,LTA!J$104:AN$104)</f>
        <v>53.620000000000005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-63</v>
      </c>
      <c r="AA5" s="75">
        <f>STOA!I5</f>
        <v>0</v>
      </c>
      <c r="AB5" s="75">
        <f>-STOA!O5</f>
        <v>-384.17</v>
      </c>
      <c r="AC5">
        <f t="shared" si="0"/>
        <v>10.684098655199037</v>
      </c>
      <c r="AD5">
        <f t="shared" si="1"/>
        <v>363.10436031627626</v>
      </c>
      <c r="AE5">
        <f>'IDT-1'!C5</f>
        <v>0</v>
      </c>
      <c r="AF5" s="24"/>
      <c r="AG5">
        <f t="shared" si="2"/>
        <v>363.10436031627626</v>
      </c>
      <c r="AI5" s="34">
        <f>PXIL!I5</f>
        <v>0</v>
      </c>
      <c r="AJ5" s="34">
        <f>PXIL!O5</f>
        <v>0</v>
      </c>
      <c r="AK5" s="34">
        <f>RTM_IEX!I5</f>
        <v>14.46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5.9724799999999991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596.98469584758118</v>
      </c>
      <c r="P6" s="36">
        <v>50.133714433906341</v>
      </c>
      <c r="Q6" s="36">
        <v>9.6430304935554858</v>
      </c>
      <c r="R6" s="38">
        <v>0</v>
      </c>
      <c r="S6" s="38">
        <v>0</v>
      </c>
      <c r="T6" s="37">
        <f>SUMPRODUCT(LTA!J6:AN6,LTA!J$101:AN$101,LTA!J$104:AN$104)</f>
        <v>16</v>
      </c>
      <c r="U6" s="37">
        <f>SUMPRODUCT(LTA!J6:AN6,LTA!J$102:AN$102,LTA!J$104:AN$104)</f>
        <v>53.620000000000005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-42</v>
      </c>
      <c r="AA6" s="75">
        <f>STOA!I6</f>
        <v>0</v>
      </c>
      <c r="AB6" s="75">
        <f>-STOA!O6</f>
        <v>-384.17</v>
      </c>
      <c r="AC6">
        <f t="shared" si="0"/>
        <v>10.24230754422118</v>
      </c>
      <c r="AD6">
        <f t="shared" si="1"/>
        <v>353.1298658611604</v>
      </c>
      <c r="AE6">
        <f>'IDT-1'!C6</f>
        <v>0</v>
      </c>
      <c r="AF6" s="24"/>
      <c r="AG6">
        <f t="shared" si="2"/>
        <v>353.1298658611604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5.9724799999999991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597.29833650733406</v>
      </c>
      <c r="P7" s="36">
        <v>60.74</v>
      </c>
      <c r="Q7" s="36">
        <v>9.6430304935554858</v>
      </c>
      <c r="R7" s="38">
        <v>0</v>
      </c>
      <c r="S7" s="38">
        <v>0</v>
      </c>
      <c r="T7" s="37">
        <f>SUMPRODUCT(LTA!J7:AN7,LTA!J$101:AN$101,LTA!J$104:AN$104)</f>
        <v>15.67</v>
      </c>
      <c r="U7" s="37">
        <f>SUMPRODUCT(LTA!J7:AN7,LTA!J$102:AN$102,LTA!J$104:AN$104)</f>
        <v>53.620000000000005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-52</v>
      </c>
      <c r="AA7" s="75">
        <f>STOA!I7</f>
        <v>0</v>
      </c>
      <c r="AB7" s="75">
        <f>-STOA!O7</f>
        <v>-384.17</v>
      </c>
      <c r="AC7">
        <f t="shared" si="0"/>
        <v>10.415974501767181</v>
      </c>
      <c r="AD7">
        <f t="shared" si="1"/>
        <v>353.54612512946096</v>
      </c>
      <c r="AE7">
        <f>'IDT-1'!C7</f>
        <v>0</v>
      </c>
      <c r="AF7" s="24"/>
      <c r="AG7">
        <f t="shared" si="2"/>
        <v>353.54612512946096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5.9724799999999991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597.29833650733406</v>
      </c>
      <c r="P8" s="36">
        <v>53.026153901943722</v>
      </c>
      <c r="Q8" s="36">
        <v>9.6430304935554858</v>
      </c>
      <c r="R8" s="38">
        <v>0</v>
      </c>
      <c r="S8" s="38">
        <v>0</v>
      </c>
      <c r="T8" s="37">
        <f>SUMPRODUCT(LTA!J8:AN8,LTA!J$101:AN$101,LTA!J$104:AN$104)</f>
        <v>15.33</v>
      </c>
      <c r="U8" s="37">
        <f>SUMPRODUCT(LTA!J8:AN8,LTA!J$102:AN$102,LTA!J$104:AN$104)</f>
        <v>53.620000000000005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-37</v>
      </c>
      <c r="AA8" s="75">
        <f>STOA!I8</f>
        <v>0</v>
      </c>
      <c r="AB8" s="75">
        <f>-STOA!O8</f>
        <v>-384.17</v>
      </c>
      <c r="AC8">
        <f t="shared" si="0"/>
        <v>10.289024090469285</v>
      </c>
      <c r="AD8">
        <f t="shared" si="1"/>
        <v>352.61922944270265</v>
      </c>
      <c r="AE8">
        <f>'IDT-1'!C8</f>
        <v>0</v>
      </c>
      <c r="AF8" s="24"/>
      <c r="AG8">
        <f t="shared" si="2"/>
        <v>352.61922944270265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5.9724799999999991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607.61127567924166</v>
      </c>
      <c r="P9" s="36">
        <v>53.026153901943722</v>
      </c>
      <c r="Q9" s="36">
        <v>9.6430304935554858</v>
      </c>
      <c r="R9" s="38">
        <v>0</v>
      </c>
      <c r="S9" s="38">
        <v>0</v>
      </c>
      <c r="T9" s="37">
        <f>SUMPRODUCT(LTA!J9:AN9,LTA!J$101:AN$101,LTA!J$104:AN$104)</f>
        <v>15</v>
      </c>
      <c r="U9" s="37">
        <f>SUMPRODUCT(LTA!J9:AN9,LTA!J$102:AN$102,LTA!J$104:AN$104)</f>
        <v>53.620000000000005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-42</v>
      </c>
      <c r="AA9" s="75">
        <f>STOA!I9</f>
        <v>0</v>
      </c>
      <c r="AB9" s="75">
        <f>-STOA!O9</f>
        <v>-384.17</v>
      </c>
      <c r="AC9">
        <f t="shared" si="0"/>
        <v>10.347467306338642</v>
      </c>
      <c r="AD9">
        <f t="shared" si="1"/>
        <v>365.54372539874089</v>
      </c>
      <c r="AE9">
        <f>'IDT-1'!C9</f>
        <v>0</v>
      </c>
      <c r="AF9" s="24"/>
      <c r="AG9">
        <f t="shared" si="2"/>
        <v>365.54372539874089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5.9724799999999991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607.61127567924166</v>
      </c>
      <c r="P10" s="36">
        <v>53.026153901943722</v>
      </c>
      <c r="Q10" s="36">
        <v>9.6430304935554858</v>
      </c>
      <c r="R10" s="38">
        <v>0</v>
      </c>
      <c r="S10" s="38">
        <v>0</v>
      </c>
      <c r="T10" s="37">
        <f>SUMPRODUCT(LTA!J10:AN10,LTA!J$101:AN$101,LTA!J$104:AN$104)</f>
        <v>15</v>
      </c>
      <c r="U10" s="37">
        <f>SUMPRODUCT(LTA!J10:AN10,LTA!J$102:AN$102,LTA!J$104:AN$104)</f>
        <v>53.620000000000005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-42</v>
      </c>
      <c r="AA10" s="75">
        <f>STOA!I10</f>
        <v>0</v>
      </c>
      <c r="AB10" s="75">
        <f>-STOA!O10</f>
        <v>-384.17</v>
      </c>
      <c r="AC10">
        <f t="shared" si="0"/>
        <v>10.347467306338642</v>
      </c>
      <c r="AD10">
        <f t="shared" si="1"/>
        <v>365.54372539874089</v>
      </c>
      <c r="AE10">
        <f>'IDT-1'!C10</f>
        <v>0</v>
      </c>
      <c r="AF10" s="24"/>
      <c r="AG10">
        <f t="shared" si="2"/>
        <v>365.54372539874089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5.9724799999999991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609.73865988282967</v>
      </c>
      <c r="P11" s="36">
        <v>53.026153901943722</v>
      </c>
      <c r="Q11" s="36">
        <v>9.6430304935554858</v>
      </c>
      <c r="R11" s="38">
        <v>0</v>
      </c>
      <c r="S11" s="38">
        <v>0</v>
      </c>
      <c r="T11" s="37">
        <f>SUMPRODUCT(LTA!J11:AN11,LTA!J$101:AN$101,LTA!J$104:AN$104)</f>
        <v>15</v>
      </c>
      <c r="U11" s="37">
        <f>SUMPRODUCT(LTA!J11:AN11,LTA!J$102:AN$102,LTA!J$104:AN$104)</f>
        <v>53.620000000000005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-47</v>
      </c>
      <c r="AA11" s="75">
        <f>STOA!I11</f>
        <v>0</v>
      </c>
      <c r="AB11" s="75">
        <f>-STOA!O11</f>
        <v>-384.17</v>
      </c>
      <c r="AC11">
        <f t="shared" si="0"/>
        <v>10.60862896357067</v>
      </c>
      <c r="AD11">
        <f t="shared" si="1"/>
        <v>338.12757364749064</v>
      </c>
      <c r="AE11">
        <f>'IDT-1'!C11</f>
        <v>0</v>
      </c>
      <c r="AF11" s="24"/>
      <c r="AG11">
        <f t="shared" si="2"/>
        <v>338.12757364749064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-24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5.9724799999999991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609.73865988282967</v>
      </c>
      <c r="P12" s="36">
        <v>53.026153901943722</v>
      </c>
      <c r="Q12" s="36">
        <v>9.6430304935554858</v>
      </c>
      <c r="R12" s="38">
        <v>0</v>
      </c>
      <c r="S12" s="38">
        <v>0</v>
      </c>
      <c r="T12" s="37">
        <f>SUMPRODUCT(LTA!J12:AN12,LTA!J$101:AN$101,LTA!J$104:AN$104)</f>
        <v>15</v>
      </c>
      <c r="U12" s="37">
        <f>SUMPRODUCT(LTA!J12:AN12,LTA!J$102:AN$102,LTA!J$104:AN$104)</f>
        <v>53.620000000000005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-47</v>
      </c>
      <c r="AA12" s="75">
        <f>STOA!I12</f>
        <v>0</v>
      </c>
      <c r="AB12" s="75">
        <f>-STOA!O12</f>
        <v>-384.17</v>
      </c>
      <c r="AC12">
        <f t="shared" si="0"/>
        <v>10.642513594470227</v>
      </c>
      <c r="AD12">
        <f t="shared" si="1"/>
        <v>334.09368901659104</v>
      </c>
      <c r="AE12">
        <f>'IDT-1'!C12</f>
        <v>0</v>
      </c>
      <c r="AF12" s="24"/>
      <c r="AG12">
        <f t="shared" si="2"/>
        <v>334.09368901659104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5.9724799999999991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595.51336438282976</v>
      </c>
      <c r="P13" s="36">
        <v>53.026153901943722</v>
      </c>
      <c r="Q13" s="36">
        <v>9.6430304935554858</v>
      </c>
      <c r="R13" s="38">
        <v>0</v>
      </c>
      <c r="S13" s="38">
        <v>0</v>
      </c>
      <c r="T13" s="37">
        <f>SUMPRODUCT(LTA!J13:AN13,LTA!J$101:AN$101,LTA!J$104:AN$104)</f>
        <v>15</v>
      </c>
      <c r="U13" s="37">
        <f>SUMPRODUCT(LTA!J13:AN13,LTA!J$102:AN$102,LTA!J$104:AN$104)</f>
        <v>53.620000000000005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-52</v>
      </c>
      <c r="AA13" s="75">
        <f>STOA!I13</f>
        <v>0</v>
      </c>
      <c r="AB13" s="75">
        <f>-STOA!O13</f>
        <v>-384.17</v>
      </c>
      <c r="AC13">
        <f t="shared" si="0"/>
        <v>10.624675004968896</v>
      </c>
      <c r="AD13">
        <f t="shared" si="1"/>
        <v>307.88623210609251</v>
      </c>
      <c r="AE13">
        <f>'IDT-1'!C13</f>
        <v>0</v>
      </c>
      <c r="AF13" s="24"/>
      <c r="AG13">
        <f t="shared" si="2"/>
        <v>307.88623210609251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5.9724799999999991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592.95281114203806</v>
      </c>
      <c r="P14" s="36">
        <v>53.026153901943722</v>
      </c>
      <c r="Q14" s="36">
        <v>9.6430304935554858</v>
      </c>
      <c r="R14" s="38">
        <v>0</v>
      </c>
      <c r="S14" s="38">
        <v>0</v>
      </c>
      <c r="T14" s="37">
        <f>SUMPRODUCT(LTA!J14:AN14,LTA!J$101:AN$101,LTA!J$104:AN$104)</f>
        <v>15</v>
      </c>
      <c r="U14" s="37">
        <f>SUMPRODUCT(LTA!J14:AN14,LTA!J$102:AN$102,LTA!J$104:AN$104)</f>
        <v>53.620000000000005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-57</v>
      </c>
      <c r="AA14" s="75">
        <f>STOA!I14</f>
        <v>0</v>
      </c>
      <c r="AB14" s="75">
        <f>-STOA!O14</f>
        <v>-384.17</v>
      </c>
      <c r="AC14">
        <f t="shared" si="0"/>
        <v>10.628579830920915</v>
      </c>
      <c r="AD14">
        <f t="shared" si="1"/>
        <v>302.32177403934878</v>
      </c>
      <c r="AE14">
        <f>'IDT-1'!C14</f>
        <v>0</v>
      </c>
      <c r="AF14" s="24"/>
      <c r="AG14">
        <f t="shared" si="2"/>
        <v>302.32177403934878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5.9724799999999991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569.19145912873</v>
      </c>
      <c r="P15" s="36">
        <v>36.636984113918842</v>
      </c>
      <c r="Q15" s="36">
        <v>9.6430304935554858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53.620000000000005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-41</v>
      </c>
      <c r="AA15" s="75">
        <f>STOA!I15</f>
        <v>0</v>
      </c>
      <c r="AB15" s="75">
        <f>-STOA!O15</f>
        <v>-384.17</v>
      </c>
      <c r="AC15">
        <f t="shared" si="0"/>
        <v>10.054123031492823</v>
      </c>
      <c r="AD15">
        <f t="shared" si="1"/>
        <v>290.74570903744387</v>
      </c>
      <c r="AE15">
        <f>'IDT-1'!C15</f>
        <v>0</v>
      </c>
      <c r="AF15" s="24"/>
      <c r="AG15">
        <f t="shared" si="2"/>
        <v>290.74570903744387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-21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5.9724799999999991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569.19145912873</v>
      </c>
      <c r="P16" s="36">
        <v>36.636984113918842</v>
      </c>
      <c r="Q16" s="36">
        <v>9.6430304935554858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53.620000000000005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-51</v>
      </c>
      <c r="AA16" s="75">
        <f>STOA!I16</f>
        <v>0</v>
      </c>
      <c r="AB16" s="75">
        <f>-STOA!O16</f>
        <v>-384.17</v>
      </c>
      <c r="AC16">
        <f t="shared" si="0"/>
        <v>10.104949977842157</v>
      </c>
      <c r="AD16">
        <f t="shared" si="1"/>
        <v>284.69488209109454</v>
      </c>
      <c r="AE16">
        <f>'IDT-1'!C16</f>
        <v>0</v>
      </c>
      <c r="AF16" s="24"/>
      <c r="AG16">
        <f t="shared" si="2"/>
        <v>284.69488209109454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5.9724799999999991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569.19145912873</v>
      </c>
      <c r="P17" s="36">
        <v>36.636984113918842</v>
      </c>
      <c r="Q17" s="36">
        <v>9.6430304935554858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53.620000000000005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-51</v>
      </c>
      <c r="AA17" s="75">
        <f>STOA!I17</f>
        <v>0</v>
      </c>
      <c r="AB17" s="75">
        <f>-STOA!O17</f>
        <v>-384.17</v>
      </c>
      <c r="AC17">
        <f t="shared" si="0"/>
        <v>9.960940296519043</v>
      </c>
      <c r="AD17">
        <f t="shared" si="1"/>
        <v>301.8388917724177</v>
      </c>
      <c r="AE17">
        <f>'IDT-1'!C17</f>
        <v>0</v>
      </c>
      <c r="AF17" s="24"/>
      <c r="AG17">
        <f t="shared" si="2"/>
        <v>301.8388917724177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5.9724799999999991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569.88717294532989</v>
      </c>
      <c r="P18" s="36">
        <v>36.636984113918842</v>
      </c>
      <c r="Q18" s="36">
        <v>9.6430304935554858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53.620000000000005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</v>
      </c>
      <c r="AA18" s="75">
        <f>STOA!I18</f>
        <v>0</v>
      </c>
      <c r="AB18" s="75">
        <f>-STOA!O18</f>
        <v>-384.17</v>
      </c>
      <c r="AC18">
        <f t="shared" si="0"/>
        <v>9.8397169267051474</v>
      </c>
      <c r="AD18">
        <f t="shared" si="1"/>
        <v>317.65582895883148</v>
      </c>
      <c r="AE18">
        <f>'IDT-1'!C18</f>
        <v>0</v>
      </c>
      <c r="AF18" s="24"/>
      <c r="AG18">
        <f t="shared" si="2"/>
        <v>317.65582895883148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5.9724799999999991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592.70799870881763</v>
      </c>
      <c r="P19" s="36">
        <v>36.636984113918842</v>
      </c>
      <c r="Q19" s="36">
        <v>9.6430304935554858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53.620000000000005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-36</v>
      </c>
      <c r="AA19" s="75">
        <f>STOA!I19</f>
        <v>0</v>
      </c>
      <c r="AB19" s="75">
        <f>-STOA!O19</f>
        <v>-384.17</v>
      </c>
      <c r="AC19">
        <f t="shared" si="0"/>
        <v>10.118495384467227</v>
      </c>
      <c r="AD19">
        <f t="shared" si="1"/>
        <v>330.48025056216335</v>
      </c>
      <c r="AE19">
        <f>'IDT-1'!C19</f>
        <v>0</v>
      </c>
      <c r="AF19" s="24"/>
      <c r="AG19">
        <f t="shared" si="2"/>
        <v>330.48025056216335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5.9724799999999991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595.31697172004669</v>
      </c>
      <c r="P20" s="36">
        <v>36.636984113918842</v>
      </c>
      <c r="Q20" s="36">
        <v>9.6430304935554858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53.620000000000005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-42</v>
      </c>
      <c r="AA20" s="75">
        <f>STOA!I20</f>
        <v>0</v>
      </c>
      <c r="AB20" s="75">
        <f>-STOA!O20</f>
        <v>-384.17</v>
      </c>
      <c r="AC20">
        <f t="shared" si="0"/>
        <v>10.106526126861993</v>
      </c>
      <c r="AD20">
        <f t="shared" si="1"/>
        <v>337.10119283099766</v>
      </c>
      <c r="AE20">
        <f>'IDT-1'!C20</f>
        <v>0</v>
      </c>
      <c r="AF20" s="24"/>
      <c r="AG20">
        <f t="shared" si="2"/>
        <v>337.10119283099766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5.9724799999999991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595.32572883691864</v>
      </c>
      <c r="P21" s="36">
        <v>36.636984113918842</v>
      </c>
      <c r="Q21" s="36">
        <v>9.6430304935554858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53.620000000000005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-22</v>
      </c>
      <c r="AA21" s="75">
        <f>STOA!I21</f>
        <v>0</v>
      </c>
      <c r="AB21" s="75">
        <f>-STOA!O21</f>
        <v>-384.17</v>
      </c>
      <c r="AC21">
        <f t="shared" si="0"/>
        <v>10.072715055744162</v>
      </c>
      <c r="AD21">
        <f t="shared" si="1"/>
        <v>341.14376101898745</v>
      </c>
      <c r="AE21">
        <f>'IDT-1'!C21</f>
        <v>0</v>
      </c>
      <c r="AF21" s="24"/>
      <c r="AG21">
        <f t="shared" si="2"/>
        <v>341.14376101898745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-16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5.9724799999999991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600.40412376217114</v>
      </c>
      <c r="P22" s="36">
        <v>68.144454468196372</v>
      </c>
      <c r="Q22" s="36">
        <v>9.6430304935554858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53.620000000000005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-38</v>
      </c>
      <c r="AA22" s="75">
        <f>STOA!I22</f>
        <v>0</v>
      </c>
      <c r="AB22" s="75">
        <f>-STOA!O22</f>
        <v>-384.17</v>
      </c>
      <c r="AC22">
        <f t="shared" si="0"/>
        <v>10.574872951764663</v>
      </c>
      <c r="AD22">
        <f t="shared" si="1"/>
        <v>354.22746840249692</v>
      </c>
      <c r="AE22">
        <f>'IDT-1'!C22</f>
        <v>0</v>
      </c>
      <c r="AF22" s="24"/>
      <c r="AG22">
        <f t="shared" si="2"/>
        <v>354.22746840249692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-23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5.9724799999999991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595.10672988389979</v>
      </c>
      <c r="P23" s="36">
        <v>64.37</v>
      </c>
      <c r="Q23" s="36">
        <v>9.6430304935554858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53.620000000000005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-8</v>
      </c>
      <c r="AA23" s="75">
        <f>STOA!I23</f>
        <v>0</v>
      </c>
      <c r="AB23" s="75">
        <f>-STOA!O23</f>
        <v>-384.17</v>
      </c>
      <c r="AC23">
        <f t="shared" si="0"/>
        <v>10.227592378457885</v>
      </c>
      <c r="AD23">
        <f t="shared" si="1"/>
        <v>377.50290062933601</v>
      </c>
      <c r="AE23">
        <f>'IDT-1'!C23</f>
        <v>0</v>
      </c>
      <c r="AF23" s="24"/>
      <c r="AG23">
        <f t="shared" si="2"/>
        <v>377.50290062933601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5.9724799999999991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599.55279888563075</v>
      </c>
      <c r="P24" s="36">
        <v>65.139999999999986</v>
      </c>
      <c r="Q24" s="36">
        <v>19.54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53.620000000000005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-384.17</v>
      </c>
      <c r="AC24">
        <f t="shared" si="0"/>
        <v>10.278301482402558</v>
      </c>
      <c r="AD24">
        <f t="shared" si="1"/>
        <v>401.56523003356676</v>
      </c>
      <c r="AE24">
        <f>'IDT-1'!C24</f>
        <v>0</v>
      </c>
      <c r="AF24" s="24"/>
      <c r="AG24">
        <f t="shared" si="2"/>
        <v>401.56523003356676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5.9724799999999991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615.82939730713417</v>
      </c>
      <c r="P25" s="36">
        <v>68.142611928856184</v>
      </c>
      <c r="Q25" s="36">
        <v>20.32</v>
      </c>
      <c r="R25" s="38">
        <v>0</v>
      </c>
      <c r="S25" s="38">
        <v>0</v>
      </c>
      <c r="T25" s="37">
        <f>SUMPRODUCT(LTA!J25:AN25,LTA!J$101:AN$101,LTA!J$104:AN$104)</f>
        <v>13.67</v>
      </c>
      <c r="U25" s="37">
        <f>SUMPRODUCT(LTA!J25:AN25,LTA!J$102:AN$102,LTA!J$104:AN$104)</f>
        <v>82.04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</v>
      </c>
      <c r="AA25" s="75">
        <f>STOA!I25</f>
        <v>0</v>
      </c>
      <c r="AB25" s="75">
        <f>-STOA!O25</f>
        <v>-384.17</v>
      </c>
      <c r="AC25">
        <f t="shared" si="0"/>
        <v>10.674354849345578</v>
      </c>
      <c r="AD25">
        <f t="shared" si="1"/>
        <v>448.31838701698342</v>
      </c>
      <c r="AE25">
        <f>'IDT-1'!C25</f>
        <v>0</v>
      </c>
      <c r="AF25" s="24"/>
      <c r="AG25">
        <f t="shared" si="2"/>
        <v>448.31838701698342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5.9724799999999991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634.70064022081885</v>
      </c>
      <c r="P26" s="36">
        <v>68.142611928856184</v>
      </c>
      <c r="Q26" s="36">
        <v>22.087460043693227</v>
      </c>
      <c r="R26" s="38">
        <v>0</v>
      </c>
      <c r="S26" s="38">
        <v>0</v>
      </c>
      <c r="T26" s="37">
        <f>SUMPRODUCT(LTA!J26:AN26,LTA!J$101:AN$101,LTA!J$104:AN$104)</f>
        <v>13.67</v>
      </c>
      <c r="U26" s="37">
        <f>SUMPRODUCT(LTA!J26:AN26,LTA!J$102:AN$102,LTA!J$104:AN$104)</f>
        <v>88.79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</v>
      </c>
      <c r="AA26" s="75">
        <f>STOA!I26</f>
        <v>0</v>
      </c>
      <c r="AB26" s="75">
        <f>-STOA!O26</f>
        <v>-384.17</v>
      </c>
      <c r="AC26">
        <f t="shared" si="0"/>
        <v>10.81970837693866</v>
      </c>
      <c r="AD26">
        <f t="shared" si="1"/>
        <v>485.56173644676824</v>
      </c>
      <c r="AE26">
        <f>'IDT-1'!C26</f>
        <v>0</v>
      </c>
      <c r="AF26" s="24"/>
      <c r="AG26">
        <f t="shared" si="2"/>
        <v>485.56173644676824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5.9724799999999991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724.49373531249978</v>
      </c>
      <c r="P27" s="36">
        <v>68.142611928856184</v>
      </c>
      <c r="Q27" s="36">
        <v>22.087460043693227</v>
      </c>
      <c r="R27" s="38">
        <v>0.04</v>
      </c>
      <c r="S27" s="38">
        <v>0</v>
      </c>
      <c r="T27" s="37">
        <f>SUMPRODUCT(LTA!J27:AN27,LTA!J$101:AN$101,LTA!J$104:AN$104)</f>
        <v>13.67</v>
      </c>
      <c r="U27" s="37">
        <f>SUMPRODUCT(LTA!J27:AN27,LTA!J$102:AN$102,LTA!J$104:AN$104)</f>
        <v>107.82000000000001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12.239527111489339</v>
      </c>
      <c r="AD27">
        <f t="shared" si="1"/>
        <v>541.03501280389855</v>
      </c>
      <c r="AE27">
        <f>'IDT-1'!C27</f>
        <v>0</v>
      </c>
      <c r="AF27" s="24"/>
      <c r="AG27">
        <f t="shared" si="2"/>
        <v>541.03501280389855</v>
      </c>
      <c r="AI27" s="34">
        <f>PXIL!I27</f>
        <v>0</v>
      </c>
      <c r="AJ27" s="34">
        <f>PXIL!O27</f>
        <v>0</v>
      </c>
      <c r="AK27" s="34">
        <f>RTM_IEX!I27</f>
        <v>3.86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5.9724799999999991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746.59877586887194</v>
      </c>
      <c r="P28" s="36">
        <v>68.142611928856184</v>
      </c>
      <c r="Q28" s="36">
        <v>22.087460043693227</v>
      </c>
      <c r="R28" s="38">
        <v>0.35</v>
      </c>
      <c r="S28" s="38">
        <v>0</v>
      </c>
      <c r="T28" s="37">
        <f>SUMPRODUCT(LTA!J28:AN28,LTA!J$101:AN$101,LTA!J$104:AN$104)</f>
        <v>13.67</v>
      </c>
      <c r="U28" s="37">
        <f>SUMPRODUCT(LTA!J28:AN28,LTA!J$102:AN$102,LTA!J$104:AN$104)</f>
        <v>107.82000000000001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12.686953452162863</v>
      </c>
      <c r="AD28">
        <f t="shared" si="1"/>
        <v>593.85262701959732</v>
      </c>
      <c r="AE28">
        <f>'IDT-1'!C28</f>
        <v>0</v>
      </c>
      <c r="AF28" s="24"/>
      <c r="AG28">
        <f t="shared" si="2"/>
        <v>593.85262701959732</v>
      </c>
      <c r="AI28" s="34">
        <f>PXIL!I28</f>
        <v>0</v>
      </c>
      <c r="AJ28" s="34">
        <f>PXIL!O28</f>
        <v>0</v>
      </c>
      <c r="AK28" s="34">
        <f>RTM_IEX!I28</f>
        <v>10.61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24.1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6.1357899999999992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745.44006889184209</v>
      </c>
      <c r="P29" s="36">
        <v>68.142611928856184</v>
      </c>
      <c r="Q29" s="36">
        <v>22.087460043693227</v>
      </c>
      <c r="R29" s="38">
        <v>2.44</v>
      </c>
      <c r="S29" s="38">
        <v>0</v>
      </c>
      <c r="T29" s="37">
        <f>SUMPRODUCT(LTA!J29:AN29,LTA!J$101:AN$101,LTA!J$104:AN$104)</f>
        <v>13.67</v>
      </c>
      <c r="U29" s="37">
        <f>SUMPRODUCT(LTA!J29:AN29,LTA!J$102:AN$102,LTA!J$104:AN$104)</f>
        <v>107.82000000000001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13.052476117555814</v>
      </c>
      <c r="AD29">
        <f t="shared" si="1"/>
        <v>637.0017073771744</v>
      </c>
      <c r="AE29">
        <f>'IDT-1'!C29</f>
        <v>0</v>
      </c>
      <c r="AF29" s="24"/>
      <c r="AG29">
        <f t="shared" si="2"/>
        <v>637.0017073771744</v>
      </c>
      <c r="AI29" s="34">
        <f>PXIL!I29</f>
        <v>0</v>
      </c>
      <c r="AJ29" s="34">
        <f>PXIL!O29</f>
        <v>0</v>
      </c>
      <c r="AK29" s="34">
        <f>RTM_IEX!I29</f>
        <v>14.46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62.67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6.1357899999999992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754.88964233270315</v>
      </c>
      <c r="P30" s="36">
        <v>68.142611928856184</v>
      </c>
      <c r="Q30" s="36">
        <v>22.087460043693227</v>
      </c>
      <c r="R30" s="38">
        <v>6.6500000000000012</v>
      </c>
      <c r="S30" s="38">
        <v>0</v>
      </c>
      <c r="T30" s="37">
        <f>SUMPRODUCT(LTA!J30:AN30,LTA!J$101:AN$101,LTA!J$104:AN$104)</f>
        <v>15.18</v>
      </c>
      <c r="U30" s="37">
        <f>SUMPRODUCT(LTA!J30:AN30,LTA!J$102:AN$102,LTA!J$104:AN$104)</f>
        <v>107.82000000000001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13.382340534459045</v>
      </c>
      <c r="AD30">
        <f t="shared" si="1"/>
        <v>675.94141640113207</v>
      </c>
      <c r="AE30">
        <f>'IDT-1'!C30</f>
        <v>0</v>
      </c>
      <c r="AF30" s="24"/>
      <c r="AG30">
        <f t="shared" si="2"/>
        <v>675.94141640113207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101.23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6.1357899999999992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754.155990580447</v>
      </c>
      <c r="P31" s="36">
        <v>68.142611928856184</v>
      </c>
      <c r="Q31" s="36">
        <v>22.087460043693227</v>
      </c>
      <c r="R31" s="38">
        <v>12.677298103558492</v>
      </c>
      <c r="S31" s="38">
        <v>0</v>
      </c>
      <c r="T31" s="37">
        <f>SUMPRODUCT(LTA!J31:AN31,LTA!J$101:AN$101,LTA!J$104:AN$104)</f>
        <v>17.189999999999998</v>
      </c>
      <c r="U31" s="37">
        <f>SUMPRODUCT(LTA!J31:AN31,LTA!J$102:AN$102,LTA!J$104:AN$104)</f>
        <v>107.82000000000001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13.443672268573655</v>
      </c>
      <c r="AD31">
        <f t="shared" si="1"/>
        <v>683.1814815854234</v>
      </c>
      <c r="AE31">
        <f>'IDT-1'!C31</f>
        <v>0</v>
      </c>
      <c r="AF31" s="24"/>
      <c r="AG31">
        <f t="shared" si="2"/>
        <v>683.1814815854234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101.23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6.1357899999999992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754.43965378388259</v>
      </c>
      <c r="P32" s="36">
        <v>68.142611928856184</v>
      </c>
      <c r="Q32" s="36">
        <v>22.087460043693227</v>
      </c>
      <c r="R32" s="38">
        <v>21.462924901185769</v>
      </c>
      <c r="S32" s="38">
        <v>0</v>
      </c>
      <c r="T32" s="37">
        <f>SUMPRODUCT(LTA!J32:AN32,LTA!J$101:AN$101,LTA!J$104:AN$104)</f>
        <v>20.68</v>
      </c>
      <c r="U32" s="37">
        <f>SUMPRODUCT(LTA!J32:AN32,LTA!J$102:AN$102,LTA!J$104:AN$104)</f>
        <v>107.82000000000001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13.54917030458258</v>
      </c>
      <c r="AD32">
        <f t="shared" si="1"/>
        <v>695.63527355047711</v>
      </c>
      <c r="AE32">
        <f>'IDT-1'!C32</f>
        <v>0</v>
      </c>
      <c r="AF32" s="24"/>
      <c r="AG32">
        <f t="shared" si="2"/>
        <v>695.63527355047711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101.23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6.1357899999999992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752.4004949527997</v>
      </c>
      <c r="P33" s="36">
        <v>68.142611928856184</v>
      </c>
      <c r="Q33" s="36">
        <v>22.087460043693227</v>
      </c>
      <c r="R33" s="38">
        <v>26.3</v>
      </c>
      <c r="S33" s="38">
        <v>0</v>
      </c>
      <c r="T33" s="37">
        <f>SUMPRODUCT(LTA!J33:AN33,LTA!J$101:AN$101,LTA!J$104:AN$104)</f>
        <v>27.82</v>
      </c>
      <c r="U33" s="37">
        <f>SUMPRODUCT(LTA!J33:AN33,LTA!J$102:AN$102,LTA!J$104:AN$104)</f>
        <v>107.82000000000001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13.673136801231527</v>
      </c>
      <c r="AD33">
        <f t="shared" si="1"/>
        <v>710.26922332155959</v>
      </c>
      <c r="AE33">
        <f>'IDT-1'!C33</f>
        <v>0</v>
      </c>
      <c r="AF33" s="24"/>
      <c r="AG33">
        <f t="shared" si="2"/>
        <v>710.26922332155959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106.05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6.1357899999999992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733.49077843669102</v>
      </c>
      <c r="P34" s="36">
        <v>68.142611928856184</v>
      </c>
      <c r="Q34" s="36">
        <v>22.087460043693227</v>
      </c>
      <c r="R34" s="38">
        <v>26.3</v>
      </c>
      <c r="S34" s="38">
        <v>0</v>
      </c>
      <c r="T34" s="37">
        <f>SUMPRODUCT(LTA!J34:AN34,LTA!J$101:AN$101,LTA!J$104:AN$104)</f>
        <v>41.75</v>
      </c>
      <c r="U34" s="37">
        <f>SUMPRODUCT(LTA!J34:AN34,LTA!J$102:AN$102,LTA!J$104:AN$104)</f>
        <v>107.82000000000001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13.671795182496213</v>
      </c>
      <c r="AD34">
        <f t="shared" si="1"/>
        <v>710.1108484241862</v>
      </c>
      <c r="AE34">
        <f>'IDT-1'!C34</f>
        <v>0</v>
      </c>
      <c r="AF34" s="24"/>
      <c r="AG34">
        <f t="shared" si="2"/>
        <v>710.1108484241862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110.87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6.1357899999999992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719.91110439925933</v>
      </c>
      <c r="P35" s="36">
        <v>68.142611928856184</v>
      </c>
      <c r="Q35" s="36">
        <v>22.087460043693227</v>
      </c>
      <c r="R35" s="38">
        <v>26.3</v>
      </c>
      <c r="S35" s="38">
        <v>0</v>
      </c>
      <c r="T35" s="37">
        <f>SUMPRODUCT(LTA!J35:AN35,LTA!J$101:AN$101,LTA!J$104:AN$104)</f>
        <v>55.769999999999996</v>
      </c>
      <c r="U35" s="37">
        <f>SUMPRODUCT(LTA!J35:AN35,LTA!J$102:AN$102,LTA!J$104:AN$104)</f>
        <v>107.82000000000001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13.148282135184449</v>
      </c>
      <c r="AD35">
        <f t="shared" si="1"/>
        <v>696.51468743406622</v>
      </c>
      <c r="AE35">
        <f>'IDT-1'!C35</f>
        <v>0</v>
      </c>
      <c r="AF35" s="24"/>
      <c r="AG35">
        <f t="shared" si="2"/>
        <v>696.51468743406622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-26</v>
      </c>
      <c r="AM35" s="34">
        <f>RTM_PXI!I35</f>
        <v>0</v>
      </c>
      <c r="AN35" s="34">
        <f>RTM_PXI!O35</f>
        <v>0</v>
      </c>
      <c r="AO35" s="148">
        <f>GDAM_IEX!I35</f>
        <v>72.31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6.1357899999999992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709.94100206664643</v>
      </c>
      <c r="P36" s="36">
        <v>68.142611928856184</v>
      </c>
      <c r="Q36" s="36">
        <v>22.087460043693227</v>
      </c>
      <c r="R36" s="38">
        <v>26.3</v>
      </c>
      <c r="S36" s="38">
        <v>0</v>
      </c>
      <c r="T36" s="37">
        <f>SUMPRODUCT(LTA!J36:AN36,LTA!J$101:AN$101,LTA!J$104:AN$104)</f>
        <v>74.05</v>
      </c>
      <c r="U36" s="37">
        <f>SUMPRODUCT(LTA!J36:AN36,LTA!J$102:AN$102,LTA!J$104:AN$104)</f>
        <v>107.82000000000001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13.170993906490056</v>
      </c>
      <c r="AD36">
        <f t="shared" si="1"/>
        <v>691.16187333014773</v>
      </c>
      <c r="AE36">
        <f>'IDT-1'!C36</f>
        <v>0</v>
      </c>
      <c r="AF36" s="24"/>
      <c r="AG36">
        <f t="shared" si="2"/>
        <v>691.16187333014773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-30</v>
      </c>
      <c r="AM36" s="34">
        <f>RTM_PXI!I36</f>
        <v>0</v>
      </c>
      <c r="AN36" s="34">
        <f>RTM_PXI!O36</f>
        <v>0</v>
      </c>
      <c r="AO36" s="148">
        <f>GDAM_IEX!I36</f>
        <v>62.67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6.1357899999999992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696.32162520743827</v>
      </c>
      <c r="P37" s="36">
        <v>68.142611928856184</v>
      </c>
      <c r="Q37" s="36">
        <v>22.087460043693227</v>
      </c>
      <c r="R37" s="38">
        <v>26.3</v>
      </c>
      <c r="S37" s="38">
        <v>0</v>
      </c>
      <c r="T37" s="37">
        <f>SUMPRODUCT(LTA!J37:AN37,LTA!J$101:AN$101,LTA!J$104:AN$104)</f>
        <v>95.74</v>
      </c>
      <c r="U37" s="37">
        <f>SUMPRODUCT(LTA!J37:AN37,LTA!J$102:AN$102,LTA!J$104:AN$104)</f>
        <v>107.82000000000001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12.909195774999372</v>
      </c>
      <c r="AD37">
        <f t="shared" si="1"/>
        <v>690.38429460243026</v>
      </c>
      <c r="AE37">
        <f>'IDT-1'!C37</f>
        <v>0</v>
      </c>
      <c r="AF37" s="24"/>
      <c r="AG37">
        <f t="shared" si="2"/>
        <v>690.38429460243026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-15</v>
      </c>
      <c r="AM37" s="34">
        <f>RTM_PXI!I37</f>
        <v>0</v>
      </c>
      <c r="AN37" s="34">
        <f>RTM_PXI!O37</f>
        <v>0</v>
      </c>
      <c r="AO37" s="148">
        <f>GDAM_IEX!I37</f>
        <v>38.56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6.1357899999999992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686.05099665209514</v>
      </c>
      <c r="P38" s="36">
        <v>68.142611928856184</v>
      </c>
      <c r="Q38" s="36">
        <v>22.087460043693227</v>
      </c>
      <c r="R38" s="38">
        <v>26.3</v>
      </c>
      <c r="S38" s="38">
        <v>0</v>
      </c>
      <c r="T38" s="37">
        <f>SUMPRODUCT(LTA!J38:AN38,LTA!J$101:AN$101,LTA!J$104:AN$104)</f>
        <v>114.48</v>
      </c>
      <c r="U38" s="37">
        <f>SUMPRODUCT(LTA!J38:AN38,LTA!J$102:AN$102,LTA!J$104:AN$104)</f>
        <v>107.82000000000001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12.850403337409599</v>
      </c>
      <c r="AD38">
        <f t="shared" si="1"/>
        <v>685.45245848467698</v>
      </c>
      <c r="AE38">
        <f>'IDT-1'!C38</f>
        <v>0</v>
      </c>
      <c r="AF38" s="24"/>
      <c r="AG38">
        <f t="shared" si="2"/>
        <v>685.45245848467698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-14</v>
      </c>
      <c r="AM38" s="34">
        <f>RTM_PXI!I38</f>
        <v>0</v>
      </c>
      <c r="AN38" s="34">
        <f>RTM_PXI!O38</f>
        <v>0</v>
      </c>
      <c r="AO38" s="148">
        <f>GDAM_IEX!I38</f>
        <v>24.1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6.1357899999999992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682.68111720080424</v>
      </c>
      <c r="P39" s="36">
        <v>68.142611928856184</v>
      </c>
      <c r="Q39" s="36">
        <v>22.087460043693227</v>
      </c>
      <c r="R39" s="38">
        <v>26.3</v>
      </c>
      <c r="S39" s="38">
        <v>0</v>
      </c>
      <c r="T39" s="37">
        <f>SUMPRODUCT(LTA!J39:AN39,LTA!J$101:AN$101,LTA!J$104:AN$104)</f>
        <v>131.57999999999998</v>
      </c>
      <c r="U39" s="37">
        <f>SUMPRODUCT(LTA!J39:AN39,LTA!J$102:AN$102,LTA!J$104:AN$104)</f>
        <v>107.82000000000001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12.678008657661954</v>
      </c>
      <c r="AD39">
        <f t="shared" si="1"/>
        <v>685.18638858123916</v>
      </c>
      <c r="AE39">
        <f>'IDT-1'!C39</f>
        <v>0</v>
      </c>
      <c r="AF39" s="24"/>
      <c r="AG39">
        <f t="shared" si="2"/>
        <v>685.18638858123916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6.1357899999999992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693.68114330125434</v>
      </c>
      <c r="P40" s="36">
        <v>68.142611928856184</v>
      </c>
      <c r="Q40" s="36">
        <v>22.087460043693227</v>
      </c>
      <c r="R40" s="38">
        <v>26.3</v>
      </c>
      <c r="S40" s="38">
        <v>0</v>
      </c>
      <c r="T40" s="37">
        <f>SUMPRODUCT(LTA!J40:AN40,LTA!J$101:AN$101,LTA!J$104:AN$104)</f>
        <v>149.44999999999999</v>
      </c>
      <c r="U40" s="37">
        <f>SUMPRODUCT(LTA!J40:AN40,LTA!J$102:AN$102,LTA!J$104:AN$104)</f>
        <v>107.82000000000001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12.928988034630621</v>
      </c>
      <c r="AD40">
        <f t="shared" si="1"/>
        <v>712.80543530472062</v>
      </c>
      <c r="AE40">
        <f>'IDT-1'!C40</f>
        <v>0</v>
      </c>
      <c r="AF40" s="24"/>
      <c r="AG40">
        <f t="shared" si="2"/>
        <v>712.80543530472062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6.1357899999999992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692.72466655925427</v>
      </c>
      <c r="P41" s="36">
        <v>68.142611928856184</v>
      </c>
      <c r="Q41" s="36">
        <v>22.087460043693227</v>
      </c>
      <c r="R41" s="38">
        <v>26.3</v>
      </c>
      <c r="S41" s="38">
        <v>0</v>
      </c>
      <c r="T41" s="37">
        <f>SUMPRODUCT(LTA!J41:AN41,LTA!J$101:AN$101,LTA!J$104:AN$104)</f>
        <v>165.88</v>
      </c>
      <c r="U41" s="37">
        <f>SUMPRODUCT(LTA!J41:AN41,LTA!J$102:AN$102,LTA!J$104:AN$104)</f>
        <v>107.82000000000001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13.355456150368941</v>
      </c>
      <c r="AD41">
        <f t="shared" si="1"/>
        <v>692.85249044698242</v>
      </c>
      <c r="AE41">
        <f>'IDT-1'!C41</f>
        <v>0</v>
      </c>
      <c r="AF41" s="24"/>
      <c r="AG41">
        <f t="shared" si="2"/>
        <v>692.85249044698242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6.1357899999999992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692.72429071931845</v>
      </c>
      <c r="P42" s="36">
        <v>68.142611928856184</v>
      </c>
      <c r="Q42" s="36">
        <v>22.087460043693227</v>
      </c>
      <c r="R42" s="38">
        <v>26.3</v>
      </c>
      <c r="S42" s="38">
        <v>0</v>
      </c>
      <c r="T42" s="37">
        <f>SUMPRODUCT(LTA!J42:AN42,LTA!J$101:AN$101,LTA!J$104:AN$104)</f>
        <v>181.59</v>
      </c>
      <c r="U42" s="37">
        <f>SUMPRODUCT(LTA!J42:AN42,LTA!J$102:AN$102,LTA!J$104:AN$104)</f>
        <v>107.82000000000001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13.589070886012145</v>
      </c>
      <c r="AD42">
        <f t="shared" si="1"/>
        <v>696.3284998714031</v>
      </c>
      <c r="AE42">
        <f>'IDT-1'!C42</f>
        <v>0</v>
      </c>
      <c r="AF42" s="24"/>
      <c r="AG42">
        <f t="shared" si="2"/>
        <v>696.3284998714031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-52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6.1357899999999992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688.7869287169882</v>
      </c>
      <c r="P43" s="36">
        <v>68.142611928856184</v>
      </c>
      <c r="Q43" s="36">
        <v>22.087460043693227</v>
      </c>
      <c r="R43" s="38">
        <v>26.3</v>
      </c>
      <c r="S43" s="38">
        <v>0</v>
      </c>
      <c r="T43" s="37">
        <f>SUMPRODUCT(LTA!J43:AN43,LTA!J$101:AN$101,LTA!J$104:AN$104)</f>
        <v>197.69</v>
      </c>
      <c r="U43" s="37">
        <f>SUMPRODUCT(LTA!J43:AN43,LTA!J$102:AN$102,LTA!J$104:AN$104)</f>
        <v>107.82000000000001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13.589583152493905</v>
      </c>
      <c r="AD43">
        <f t="shared" si="1"/>
        <v>720.49062560259119</v>
      </c>
      <c r="AE43">
        <f>'IDT-1'!C43</f>
        <v>0</v>
      </c>
      <c r="AF43" s="24"/>
      <c r="AG43">
        <f t="shared" si="2"/>
        <v>720.49062560259119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6.1357899999999992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673.43115863062746</v>
      </c>
      <c r="P44" s="36">
        <v>68.142611928856184</v>
      </c>
      <c r="Q44" s="36">
        <v>22.087460043693227</v>
      </c>
      <c r="R44" s="38">
        <v>26.3</v>
      </c>
      <c r="S44" s="38">
        <v>0</v>
      </c>
      <c r="T44" s="37">
        <f>SUMPRODUCT(LTA!J44:AN44,LTA!J$101:AN$101,LTA!J$104:AN$104)</f>
        <v>209.06</v>
      </c>
      <c r="U44" s="37">
        <f>SUMPRODUCT(LTA!J44:AN44,LTA!J$102:AN$102,LTA!J$104:AN$104)</f>
        <v>107.82000000000001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13.683170049641809</v>
      </c>
      <c r="AD44">
        <f t="shared" si="1"/>
        <v>701.41126861908242</v>
      </c>
      <c r="AE44">
        <f>'IDT-1'!C44</f>
        <v>0</v>
      </c>
      <c r="AF44" s="24"/>
      <c r="AG44">
        <f t="shared" si="2"/>
        <v>701.41126861908242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6.1357899999999992</v>
      </c>
      <c r="E45">
        <f>GT_NG!Q45</f>
        <v>16.131128723694999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619.05282419121522</v>
      </c>
      <c r="P45" s="36">
        <v>68.142611928856184</v>
      </c>
      <c r="Q45" s="36">
        <v>22.087460043693227</v>
      </c>
      <c r="R45" s="38">
        <v>26.299999999999997</v>
      </c>
      <c r="S45" s="38">
        <v>0</v>
      </c>
      <c r="T45" s="37">
        <f>SUMPRODUCT(LTA!J45:AN45,LTA!J$101:AN$101,LTA!J$104:AN$104)</f>
        <v>220.10999999999999</v>
      </c>
      <c r="U45" s="37">
        <f>SUMPRODUCT(LTA!J45:AN45,LTA!J$102:AN$102,LTA!J$104:AN$104)</f>
        <v>107.82000000000001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13.171304266756957</v>
      </c>
      <c r="AD45">
        <f t="shared" si="1"/>
        <v>691.19851062070245</v>
      </c>
      <c r="AE45">
        <f>'IDT-1'!C45</f>
        <v>0</v>
      </c>
      <c r="AF45" s="24"/>
      <c r="AG45">
        <f t="shared" si="2"/>
        <v>691.19851062070245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6.1357899999999992</v>
      </c>
      <c r="E46">
        <f>GT_NG!Q46</f>
        <v>16.131128723694999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599.51356157780901</v>
      </c>
      <c r="P46" s="36">
        <v>68.142611928856184</v>
      </c>
      <c r="Q46" s="36">
        <v>22.09</v>
      </c>
      <c r="R46" s="38">
        <v>25.799999999999997</v>
      </c>
      <c r="S46" s="38">
        <v>0</v>
      </c>
      <c r="T46" s="37">
        <f>SUMPRODUCT(LTA!J46:AN46,LTA!J$101:AN$101,LTA!J$104:AN$104)</f>
        <v>226.26</v>
      </c>
      <c r="U46" s="37">
        <f>SUMPRODUCT(LTA!J46:AN46,LTA!J$102:AN$102,LTA!J$104:AN$104)</f>
        <v>107.82000000000001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13.054655796437324</v>
      </c>
      <c r="AD46">
        <f t="shared" si="1"/>
        <v>677.4284364339228</v>
      </c>
      <c r="AE46">
        <f>'IDT-1'!C46</f>
        <v>0</v>
      </c>
      <c r="AF46" s="24"/>
      <c r="AG46">
        <f t="shared" si="2"/>
        <v>677.4284364339228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6.1357899999999992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640.08279273652022</v>
      </c>
      <c r="P47" s="36">
        <v>68.142611928856184</v>
      </c>
      <c r="Q47" s="36">
        <v>22.09</v>
      </c>
      <c r="R47" s="38">
        <v>25.799999999999997</v>
      </c>
      <c r="S47" s="38">
        <v>0</v>
      </c>
      <c r="T47" s="37">
        <f>SUMPRODUCT(LTA!J47:AN47,LTA!J$101:AN$101,LTA!J$104:AN$104)</f>
        <v>232.7</v>
      </c>
      <c r="U47" s="37">
        <f>SUMPRODUCT(LTA!J47:AN47,LTA!J$102:AN$102,LTA!J$104:AN$104)</f>
        <v>107.82000000000001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14.119633080354756</v>
      </c>
      <c r="AD47">
        <f t="shared" si="1"/>
        <v>762.97704598567839</v>
      </c>
      <c r="AE47">
        <f>'IDT-1'!C47</f>
        <v>0</v>
      </c>
      <c r="AF47" s="24"/>
      <c r="AG47">
        <f t="shared" si="2"/>
        <v>762.97704598567839</v>
      </c>
      <c r="AI47" s="34">
        <f>PXIL!I47</f>
        <v>0</v>
      </c>
      <c r="AJ47" s="34">
        <f>PXIL!O47</f>
        <v>0</v>
      </c>
      <c r="AK47" s="34">
        <f>RTM_IEX!I47</f>
        <v>67.489999999999995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6.1357899999999992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640.08527359671916</v>
      </c>
      <c r="P48" s="36">
        <v>68.142611928856184</v>
      </c>
      <c r="Q48" s="36">
        <v>22.09</v>
      </c>
      <c r="R48" s="38">
        <v>25.799999999999997</v>
      </c>
      <c r="S48" s="38">
        <v>0</v>
      </c>
      <c r="T48" s="37">
        <f>SUMPRODUCT(LTA!J48:AN48,LTA!J$101:AN$101,LTA!J$104:AN$104)</f>
        <v>238.14999999999998</v>
      </c>
      <c r="U48" s="37">
        <f>SUMPRODUCT(LTA!J48:AN48,LTA!J$102:AN$102,LTA!J$104:AN$104)</f>
        <v>107.82000000000001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14.043885919580427</v>
      </c>
      <c r="AD48">
        <f t="shared" si="1"/>
        <v>754.03527400665155</v>
      </c>
      <c r="AE48">
        <f>'IDT-1'!C48</f>
        <v>0</v>
      </c>
      <c r="AF48" s="24"/>
      <c r="AG48">
        <f t="shared" si="2"/>
        <v>754.03527400665155</v>
      </c>
      <c r="AI48" s="34">
        <f>PXIL!I48</f>
        <v>0</v>
      </c>
      <c r="AJ48" s="34">
        <f>PXIL!O48</f>
        <v>0</v>
      </c>
      <c r="AK48" s="34">
        <f>RTM_IEX!I48</f>
        <v>53.02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6.1357899999999992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668.08313453611049</v>
      </c>
      <c r="P49" s="36">
        <v>68.142611928856184</v>
      </c>
      <c r="Q49" s="36">
        <v>22.09</v>
      </c>
      <c r="R49" s="38">
        <v>25.799999999999997</v>
      </c>
      <c r="S49" s="38">
        <v>0</v>
      </c>
      <c r="T49" s="37">
        <f>SUMPRODUCT(LTA!J49:AN49,LTA!J$101:AN$101,LTA!J$104:AN$104)</f>
        <v>241.17999999999998</v>
      </c>
      <c r="U49" s="37">
        <f>SUMPRODUCT(LTA!J49:AN49,LTA!J$102:AN$102,LTA!J$104:AN$104)</f>
        <v>107.82000000000001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14.061591951471314</v>
      </c>
      <c r="AD49">
        <f t="shared" si="1"/>
        <v>756.12542891415205</v>
      </c>
      <c r="AE49">
        <f>'IDT-1'!C49</f>
        <v>0</v>
      </c>
      <c r="AF49" s="24"/>
      <c r="AG49">
        <f t="shared" si="2"/>
        <v>756.12542891415205</v>
      </c>
      <c r="AI49" s="34">
        <f>PXIL!I49</f>
        <v>0</v>
      </c>
      <c r="AJ49" s="34">
        <f>PXIL!O49</f>
        <v>0</v>
      </c>
      <c r="AK49" s="34">
        <f>RTM_IEX!I49</f>
        <v>24.1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6.1357899999999992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668.08458321031515</v>
      </c>
      <c r="P50" s="36">
        <v>68.142611928856184</v>
      </c>
      <c r="Q50" s="36">
        <v>22.09</v>
      </c>
      <c r="R50" s="38">
        <v>25.799999999999997</v>
      </c>
      <c r="S50" s="38">
        <v>0</v>
      </c>
      <c r="T50" s="37">
        <f>SUMPRODUCT(LTA!J50:AN50,LTA!J$101:AN$101,LTA!J$104:AN$104)</f>
        <v>244.26999999999998</v>
      </c>
      <c r="U50" s="37">
        <f>SUMPRODUCT(LTA!J50:AN50,LTA!J$102:AN$102,LTA!J$104:AN$104)</f>
        <v>107.82000000000001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14.087644120334634</v>
      </c>
      <c r="AD50">
        <f t="shared" si="1"/>
        <v>759.20082541949341</v>
      </c>
      <c r="AE50">
        <f>'IDT-1'!C50</f>
        <v>0</v>
      </c>
      <c r="AF50" s="24"/>
      <c r="AG50">
        <f t="shared" si="2"/>
        <v>759.20082541949341</v>
      </c>
      <c r="AI50" s="34">
        <f>PXIL!I50</f>
        <v>0</v>
      </c>
      <c r="AJ50" s="34">
        <f>PXIL!O50</f>
        <v>0</v>
      </c>
      <c r="AK50" s="34">
        <f>RTM_IEX!I50</f>
        <v>24.11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6.1357899999999992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670.31285127206422</v>
      </c>
      <c r="P51" s="36">
        <v>70.680000000000007</v>
      </c>
      <c r="Q51" s="36">
        <v>22.09</v>
      </c>
      <c r="R51" s="38">
        <v>25.799999999999997</v>
      </c>
      <c r="S51" s="38">
        <v>0</v>
      </c>
      <c r="T51" s="37">
        <f>SUMPRODUCT(LTA!J51:AN51,LTA!J$101:AN$101,LTA!J$104:AN$104)</f>
        <v>244.2</v>
      </c>
      <c r="U51" s="37">
        <f>SUMPRODUCT(LTA!J51:AN51,LTA!J$102:AN$102,LTA!J$104:AN$104)</f>
        <v>107.82000000000001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13.924563631850937</v>
      </c>
      <c r="AD51">
        <f t="shared" si="1"/>
        <v>739.94956204087009</v>
      </c>
      <c r="AE51">
        <f>'IDT-1'!C51</f>
        <v>0</v>
      </c>
      <c r="AF51" s="24"/>
      <c r="AG51">
        <f t="shared" si="2"/>
        <v>739.94956204087009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6.1357899999999992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677.34152581046999</v>
      </c>
      <c r="P52" s="36">
        <v>68.139999999999986</v>
      </c>
      <c r="Q52" s="36">
        <v>22.09</v>
      </c>
      <c r="R52" s="38">
        <v>25.799999999999997</v>
      </c>
      <c r="S52" s="38">
        <v>0</v>
      </c>
      <c r="T52" s="37">
        <f>SUMPRODUCT(LTA!J52:AN52,LTA!J$101:AN$101,LTA!J$104:AN$104)</f>
        <v>243.99999999999997</v>
      </c>
      <c r="U52" s="37">
        <f>SUMPRODUCT(LTA!J52:AN52,LTA!J$102:AN$102,LTA!J$104:AN$104)</f>
        <v>107.82000000000001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13.960588497973543</v>
      </c>
      <c r="AD52">
        <f t="shared" si="1"/>
        <v>744.20221171315325</v>
      </c>
      <c r="AE52">
        <f>'IDT-1'!C52</f>
        <v>0</v>
      </c>
      <c r="AF52" s="24"/>
      <c r="AG52">
        <f t="shared" si="2"/>
        <v>744.20221171315325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6.1357899999999992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665.72356385283319</v>
      </c>
      <c r="P53" s="36">
        <v>68.139999999999986</v>
      </c>
      <c r="Q53" s="36">
        <v>22.09</v>
      </c>
      <c r="R53" s="38">
        <v>25.799999999999997</v>
      </c>
      <c r="S53" s="38">
        <v>0</v>
      </c>
      <c r="T53" s="37">
        <f>SUMPRODUCT(LTA!J53:AN53,LTA!J$101:AN$101,LTA!J$104:AN$104)</f>
        <v>243.80999999999997</v>
      </c>
      <c r="U53" s="37">
        <f>SUMPRODUCT(LTA!J53:AN53,LTA!J$102:AN$102,LTA!J$104:AN$104)</f>
        <v>107.82000000000001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13.988468983402731</v>
      </c>
      <c r="AD53">
        <f t="shared" si="1"/>
        <v>717.36636927008726</v>
      </c>
      <c r="AE53">
        <f>'IDT-1'!C53</f>
        <v>0</v>
      </c>
      <c r="AF53" s="24"/>
      <c r="AG53">
        <f t="shared" si="2"/>
        <v>717.36636927008726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6.1357899999999992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665.72639355665729</v>
      </c>
      <c r="P54" s="36">
        <v>68.139999999999986</v>
      </c>
      <c r="Q54" s="36">
        <v>22.09</v>
      </c>
      <c r="R54" s="38">
        <v>25.799999999999997</v>
      </c>
      <c r="S54" s="38">
        <v>0</v>
      </c>
      <c r="T54" s="37">
        <f>SUMPRODUCT(LTA!J54:AN54,LTA!J$101:AN$101,LTA!J$104:AN$104)</f>
        <v>242.82</v>
      </c>
      <c r="U54" s="37">
        <f>SUMPRODUCT(LTA!J54:AN54,LTA!J$102:AN$102,LTA!J$104:AN$104)</f>
        <v>107.82000000000001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14.064907225400077</v>
      </c>
      <c r="AD54">
        <f t="shared" si="1"/>
        <v>706.30501016481071</v>
      </c>
      <c r="AE54">
        <f>'IDT-1'!C54</f>
        <v>0</v>
      </c>
      <c r="AF54" s="24"/>
      <c r="AG54">
        <f t="shared" si="2"/>
        <v>706.30501016481071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6.1357899999999992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618.90201174747415</v>
      </c>
      <c r="P55" s="36">
        <v>68.139999999999986</v>
      </c>
      <c r="Q55" s="36">
        <v>22.09</v>
      </c>
      <c r="R55" s="38">
        <v>25.799999999999997</v>
      </c>
      <c r="S55" s="38">
        <v>0</v>
      </c>
      <c r="T55" s="37">
        <f>SUMPRODUCT(LTA!J55:AN55,LTA!J$101:AN$101,LTA!J$104:AN$104)</f>
        <v>238.78</v>
      </c>
      <c r="U55" s="37">
        <f>SUMPRODUCT(LTA!J55:AN55,LTA!J$102:AN$102,LTA!J$104:AN$104)</f>
        <v>107.82000000000001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13.425867475080711</v>
      </c>
      <c r="AD55">
        <f t="shared" si="1"/>
        <v>681.07966810594678</v>
      </c>
      <c r="AE55">
        <f>'IDT-1'!C55</f>
        <v>0</v>
      </c>
      <c r="AF55" s="24"/>
      <c r="AG55">
        <f t="shared" si="2"/>
        <v>681.07966810594678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6.1357899999999992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603.08593394535887</v>
      </c>
      <c r="P56" s="36">
        <v>68.139999999999986</v>
      </c>
      <c r="Q56" s="36">
        <v>22.09</v>
      </c>
      <c r="R56" s="38">
        <v>25.799999999999997</v>
      </c>
      <c r="S56" s="38">
        <v>0</v>
      </c>
      <c r="T56" s="37">
        <f>SUMPRODUCT(LTA!J56:AN56,LTA!J$101:AN$101,LTA!J$104:AN$104)</f>
        <v>233.82999999999998</v>
      </c>
      <c r="U56" s="37">
        <f>SUMPRODUCT(LTA!J56:AN56,LTA!J$102:AN$102,LTA!J$104:AN$104)</f>
        <v>107.82000000000001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13.251432421542944</v>
      </c>
      <c r="AD56">
        <f t="shared" si="1"/>
        <v>660.48802535736934</v>
      </c>
      <c r="AE56">
        <f>'IDT-1'!C56</f>
        <v>0</v>
      </c>
      <c r="AF56" s="24"/>
      <c r="AG56">
        <f t="shared" si="2"/>
        <v>660.48802535736934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6.1357899999999992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603.90138104790685</v>
      </c>
      <c r="P57" s="36">
        <v>68.139999999999986</v>
      </c>
      <c r="Q57" s="36">
        <v>22.09</v>
      </c>
      <c r="R57" s="38">
        <v>25.799999999999997</v>
      </c>
      <c r="S57" s="38">
        <v>0</v>
      </c>
      <c r="T57" s="37">
        <f>SUMPRODUCT(LTA!J57:AN57,LTA!J$101:AN$101,LTA!J$104:AN$104)</f>
        <v>226.52</v>
      </c>
      <c r="U57" s="37">
        <f>SUMPRODUCT(LTA!J57:AN57,LTA!J$102:AN$102,LTA!J$104:AN$104)</f>
        <v>107.82000000000001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13.196859281968013</v>
      </c>
      <c r="AD57">
        <f t="shared" si="1"/>
        <v>654.04579616659566</v>
      </c>
      <c r="AE57">
        <f>'IDT-1'!C57</f>
        <v>0</v>
      </c>
      <c r="AF57" s="24"/>
      <c r="AG57">
        <f t="shared" si="2"/>
        <v>654.04579616659566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6.1357899999999992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608.57339517008631</v>
      </c>
      <c r="P58" s="36">
        <v>68.139999999999986</v>
      </c>
      <c r="Q58" s="36">
        <v>22.09</v>
      </c>
      <c r="R58" s="38">
        <v>25.799999999999997</v>
      </c>
      <c r="S58" s="38">
        <v>0</v>
      </c>
      <c r="T58" s="37">
        <f>SUMPRODUCT(LTA!J58:AN58,LTA!J$101:AN$101,LTA!J$104:AN$104)</f>
        <v>218.73999999999998</v>
      </c>
      <c r="U58" s="37">
        <f>SUMPRODUCT(LTA!J58:AN58,LTA!J$102:AN$102,LTA!J$104:AN$104)</f>
        <v>107.82000000000001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13.170752200594322</v>
      </c>
      <c r="AD58">
        <f t="shared" si="1"/>
        <v>650.96391737014892</v>
      </c>
      <c r="AE58">
        <f>'IDT-1'!C58</f>
        <v>0</v>
      </c>
      <c r="AF58" s="24"/>
      <c r="AG58">
        <f t="shared" si="2"/>
        <v>650.96391737014892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6.1357899999999992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605.8861475269423</v>
      </c>
      <c r="P59" s="36">
        <v>68.139999999999986</v>
      </c>
      <c r="Q59" s="36">
        <v>22.09</v>
      </c>
      <c r="R59" s="38">
        <v>25.799999999999997</v>
      </c>
      <c r="S59" s="38">
        <v>0</v>
      </c>
      <c r="T59" s="37">
        <f>SUMPRODUCT(LTA!J59:AN59,LTA!J$101:AN$101,LTA!J$104:AN$104)</f>
        <v>212.85</v>
      </c>
      <c r="U59" s="37">
        <f>SUMPRODUCT(LTA!J59:AN59,LTA!J$102:AN$102,LTA!J$104:AN$104)</f>
        <v>107.82000000000001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13.098703320391913</v>
      </c>
      <c r="AD59">
        <f t="shared" si="1"/>
        <v>642.45871860720717</v>
      </c>
      <c r="AE59">
        <f>'IDT-1'!C59</f>
        <v>0</v>
      </c>
      <c r="AF59" s="24"/>
      <c r="AG59">
        <f t="shared" si="2"/>
        <v>642.45871860720717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6.1357899999999992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620.78016931366665</v>
      </c>
      <c r="P60" s="36">
        <v>68.139999999999986</v>
      </c>
      <c r="Q60" s="36">
        <v>22.09</v>
      </c>
      <c r="R60" s="38">
        <v>25.799999999999997</v>
      </c>
      <c r="S60" s="38">
        <v>0</v>
      </c>
      <c r="T60" s="37">
        <f>SUMPRODUCT(LTA!J60:AN60,LTA!J$101:AN$101,LTA!J$104:AN$104)</f>
        <v>203.22</v>
      </c>
      <c r="U60" s="37">
        <f>SUMPRODUCT(LTA!J60:AN60,LTA!J$102:AN$102,LTA!J$104:AN$104)</f>
        <v>107.82000000000001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13.142921103400397</v>
      </c>
      <c r="AD60">
        <f t="shared" si="1"/>
        <v>647.67852261092321</v>
      </c>
      <c r="AE60">
        <f>'IDT-1'!C60</f>
        <v>0</v>
      </c>
      <c r="AF60" s="24"/>
      <c r="AG60">
        <f t="shared" si="2"/>
        <v>647.67852261092321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6.1357899999999992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626.07085208810429</v>
      </c>
      <c r="P61" s="36">
        <v>68.139999999999986</v>
      </c>
      <c r="Q61" s="36">
        <v>22.09</v>
      </c>
      <c r="R61" s="38">
        <v>25.799999999999997</v>
      </c>
      <c r="S61" s="38">
        <v>0</v>
      </c>
      <c r="T61" s="37">
        <f>SUMPRODUCT(LTA!J61:AN61,LTA!J$101:AN$101,LTA!J$104:AN$104)</f>
        <v>191.59</v>
      </c>
      <c r="U61" s="37">
        <f>SUMPRODUCT(LTA!J61:AN61,LTA!J$102:AN$102,LTA!J$104:AN$104)</f>
        <v>107.82000000000001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13.089670838705675</v>
      </c>
      <c r="AD61">
        <f t="shared" si="1"/>
        <v>641.39245565005547</v>
      </c>
      <c r="AE61">
        <f>'IDT-1'!C61</f>
        <v>0</v>
      </c>
      <c r="AF61" s="24"/>
      <c r="AG61">
        <f t="shared" si="2"/>
        <v>641.39245565005547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6.1357899999999992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635.71134807519206</v>
      </c>
      <c r="P62" s="36">
        <v>68.139999999999986</v>
      </c>
      <c r="Q62" s="36">
        <v>22.09</v>
      </c>
      <c r="R62" s="38">
        <v>25.799999999999997</v>
      </c>
      <c r="S62" s="38">
        <v>0</v>
      </c>
      <c r="T62" s="37">
        <f>SUMPRODUCT(LTA!J62:AN62,LTA!J$101:AN$101,LTA!J$104:AN$104)</f>
        <v>177.57</v>
      </c>
      <c r="U62" s="37">
        <f>SUMPRODUCT(LTA!J62:AN62,LTA!J$102:AN$102,LTA!J$104:AN$104)</f>
        <v>107.82000000000001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13.052883004997209</v>
      </c>
      <c r="AD62">
        <f t="shared" si="1"/>
        <v>637.0497394708517</v>
      </c>
      <c r="AE62">
        <f>'IDT-1'!C62</f>
        <v>0</v>
      </c>
      <c r="AF62" s="24"/>
      <c r="AG62">
        <f t="shared" si="2"/>
        <v>637.0497394708517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6.1357899999999992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657.2900563621015</v>
      </c>
      <c r="P63" s="36">
        <v>65.062612012204923</v>
      </c>
      <c r="Q63" s="36">
        <v>22.09</v>
      </c>
      <c r="R63" s="38">
        <v>25.799999999999997</v>
      </c>
      <c r="S63" s="38">
        <v>0</v>
      </c>
      <c r="T63" s="37">
        <f>SUMPRODUCT(LTA!J63:AN63,LTA!J$101:AN$101,LTA!J$104:AN$104)</f>
        <v>164.7</v>
      </c>
      <c r="U63" s="37">
        <f>SUMPRODUCT(LTA!J63:AN63,LTA!J$102:AN$102,LTA!J$104:AN$104)</f>
        <v>107.82000000000001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13.10018609550977</v>
      </c>
      <c r="AD63">
        <f t="shared" si="1"/>
        <v>642.63375667945343</v>
      </c>
      <c r="AE63">
        <f>'IDT-1'!C63</f>
        <v>0</v>
      </c>
      <c r="AF63" s="24"/>
      <c r="AG63">
        <f t="shared" si="2"/>
        <v>642.63375667945343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6.1357899999999992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667.29040596338041</v>
      </c>
      <c r="P64" s="36">
        <v>68.142611928856184</v>
      </c>
      <c r="Q64" s="36">
        <v>22.09</v>
      </c>
      <c r="R64" s="38">
        <v>25.799999999999997</v>
      </c>
      <c r="S64" s="38">
        <v>0</v>
      </c>
      <c r="T64" s="37">
        <f>SUMPRODUCT(LTA!J64:AN64,LTA!J$101:AN$101,LTA!J$104:AN$104)</f>
        <v>148.34</v>
      </c>
      <c r="U64" s="37">
        <f>SUMPRODUCT(LTA!J64:AN64,LTA!J$102:AN$102,LTA!J$104:AN$104)</f>
        <v>107.82000000000001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13.072637031460385</v>
      </c>
      <c r="AD64">
        <f t="shared" si="1"/>
        <v>639.38165526143291</v>
      </c>
      <c r="AE64">
        <f>'IDT-1'!C64</f>
        <v>0</v>
      </c>
      <c r="AF64" s="24"/>
      <c r="AG64">
        <f t="shared" si="2"/>
        <v>639.38165526143291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6.1357899999999992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656.78978592336421</v>
      </c>
      <c r="P65" s="36">
        <v>68.142611928856184</v>
      </c>
      <c r="Q65" s="36">
        <v>22.087460043693227</v>
      </c>
      <c r="R65" s="38">
        <v>26.3</v>
      </c>
      <c r="S65" s="38">
        <v>0</v>
      </c>
      <c r="T65" s="37">
        <f>SUMPRODUCT(LTA!J65:AN65,LTA!J$101:AN$101,LTA!J$104:AN$104)</f>
        <v>130.27000000000001</v>
      </c>
      <c r="U65" s="37">
        <f>SUMPRODUCT(LTA!J65:AN65,LTA!J$102:AN$102,LTA!J$104:AN$104)</f>
        <v>107.82000000000001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13.039262487491268</v>
      </c>
      <c r="AD65">
        <f t="shared" si="1"/>
        <v>635.44186980907909</v>
      </c>
      <c r="AE65">
        <f>'IDT-1'!C65</f>
        <v>0</v>
      </c>
      <c r="AF65" s="24"/>
      <c r="AG65">
        <f t="shared" si="2"/>
        <v>635.44186980907909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24.1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6.1357899999999992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656.78785743560877</v>
      </c>
      <c r="P66" s="36">
        <v>68.142611928856184</v>
      </c>
      <c r="Q66" s="36">
        <v>22.087460043693227</v>
      </c>
      <c r="R66" s="38">
        <v>26.299999999999997</v>
      </c>
      <c r="S66" s="38">
        <v>0</v>
      </c>
      <c r="T66" s="37">
        <f>SUMPRODUCT(LTA!J66:AN66,LTA!J$101:AN$101,LTA!J$104:AN$104)</f>
        <v>115.60000000000001</v>
      </c>
      <c r="U66" s="37">
        <f>SUMPRODUCT(LTA!J66:AN66,LTA!J$102:AN$102,LTA!J$104:AN$104)</f>
        <v>107.82000000000001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13.037566288194128</v>
      </c>
      <c r="AD66">
        <f t="shared" si="1"/>
        <v>635.241637520621</v>
      </c>
      <c r="AE66">
        <f>'IDT-1'!C66</f>
        <v>0</v>
      </c>
      <c r="AF66" s="24"/>
      <c r="AG66">
        <f t="shared" si="2"/>
        <v>635.241637520621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38.57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6.1357899999999992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680.60990776825236</v>
      </c>
      <c r="P67" s="36">
        <v>68.142611928856184</v>
      </c>
      <c r="Q67" s="36">
        <v>22.087460043693227</v>
      </c>
      <c r="R67" s="38">
        <v>20.457324091027989</v>
      </c>
      <c r="S67" s="38">
        <v>0</v>
      </c>
      <c r="T67" s="37">
        <f>SUMPRODUCT(LTA!J67:AN67,LTA!J$101:AN$101,LTA!J$104:AN$104)</f>
        <v>97</v>
      </c>
      <c r="U67" s="37">
        <f>SUMPRODUCT(LTA!J67:AN67,LTA!J$102:AN$102,LTA!J$104:AN$104)</f>
        <v>107.82000000000001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13.194221033352969</v>
      </c>
      <c r="AD67">
        <f t="shared" si="1"/>
        <v>653.7343571991338</v>
      </c>
      <c r="AE67">
        <f>'IDT-1'!C67</f>
        <v>0</v>
      </c>
      <c r="AF67" s="24"/>
      <c r="AG67">
        <f t="shared" si="2"/>
        <v>653.7343571991338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57.84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6.1357899999999992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681.30837632683267</v>
      </c>
      <c r="P68" s="36">
        <v>68.142611928856184</v>
      </c>
      <c r="Q68" s="36">
        <v>22.087460043693227</v>
      </c>
      <c r="R68" s="38">
        <v>14.94</v>
      </c>
      <c r="S68" s="38">
        <v>0</v>
      </c>
      <c r="T68" s="37">
        <f>SUMPRODUCT(LTA!J68:AN68,LTA!J$101:AN$101,LTA!J$104:AN$104)</f>
        <v>77.599999999999994</v>
      </c>
      <c r="U68" s="37">
        <f>SUMPRODUCT(LTA!J68:AN68,LTA!J$102:AN$102,LTA!J$104:AN$104)</f>
        <v>107.82000000000001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13.19330664688041</v>
      </c>
      <c r="AD68">
        <f t="shared" ref="AD68:AD98" si="4">SUM(B68:AB68,AI68:AR68)-AC68</f>
        <v>653.62641605315878</v>
      </c>
      <c r="AE68">
        <f>'IDT-1'!C68</f>
        <v>0</v>
      </c>
      <c r="AF68" s="24"/>
      <c r="AG68">
        <f t="shared" ref="AG68:AG98" si="5">SUM(AD68:AF68)</f>
        <v>653.62641605315878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81.95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6.1357899999999992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691.84752328898605</v>
      </c>
      <c r="P69" s="36">
        <v>68.142611928856184</v>
      </c>
      <c r="Q69" s="36">
        <v>22.087460043693227</v>
      </c>
      <c r="R69" s="38">
        <v>5.2826559356136826</v>
      </c>
      <c r="S69" s="38">
        <v>0</v>
      </c>
      <c r="T69" s="37">
        <f>SUMPRODUCT(LTA!J69:AN69,LTA!J$101:AN$101,LTA!J$104:AN$104)</f>
        <v>59.21</v>
      </c>
      <c r="U69" s="37">
        <f>SUMPRODUCT(LTA!J69:AN69,LTA!J$102:AN$102,LTA!J$104:AN$104)</f>
        <v>107.82000000000001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11.76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13.288745791221649</v>
      </c>
      <c r="AD69">
        <f t="shared" si="4"/>
        <v>664.89277980658437</v>
      </c>
      <c r="AE69">
        <f>'IDT-1'!C69</f>
        <v>0</v>
      </c>
      <c r="AF69" s="24"/>
      <c r="AG69">
        <f t="shared" si="5"/>
        <v>664.89277980658437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99.06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6.1357899999999992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691.84522665861584</v>
      </c>
      <c r="P70" s="36">
        <v>68.142611928856184</v>
      </c>
      <c r="Q70" s="36">
        <v>22.087460043693227</v>
      </c>
      <c r="R70" s="38">
        <v>2.23</v>
      </c>
      <c r="S70" s="38">
        <v>0</v>
      </c>
      <c r="T70" s="37">
        <f>SUMPRODUCT(LTA!J70:AN70,LTA!J$101:AN$101,LTA!J$104:AN$104)</f>
        <v>45.39</v>
      </c>
      <c r="U70" s="37">
        <f>SUMPRODUCT(LTA!J70:AN70,LTA!J$102:AN$102,LTA!J$104:AN$104)</f>
        <v>107.82000000000001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73.75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13.519284189667387</v>
      </c>
      <c r="AD70">
        <f t="shared" si="4"/>
        <v>692.10728884215484</v>
      </c>
      <c r="AE70">
        <f>'IDT-1'!C70</f>
        <v>0</v>
      </c>
      <c r="AF70" s="24"/>
      <c r="AG70">
        <f t="shared" si="5"/>
        <v>692.10728884215484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81.39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6.1357899999999992</v>
      </c>
      <c r="E71">
        <f>GT_NG!Q71</f>
        <v>16.131128723694999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43.343277988081411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705.00468250490792</v>
      </c>
      <c r="P71" s="36">
        <v>68.142611928856184</v>
      </c>
      <c r="Q71" s="36">
        <v>22.087460043693227</v>
      </c>
      <c r="R71" s="38">
        <v>0.24734042553191493</v>
      </c>
      <c r="S71" s="38">
        <v>0</v>
      </c>
      <c r="T71" s="37">
        <f>SUMPRODUCT(LTA!J71:AN71,LTA!J$101:AN$101,LTA!J$104:AN$104)</f>
        <v>35.97</v>
      </c>
      <c r="U71" s="37">
        <f>SUMPRODUCT(LTA!J71:AN71,LTA!J$102:AN$102,LTA!J$104:AN$104)</f>
        <v>107.82000000000001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15.58</v>
      </c>
      <c r="Z71" s="34">
        <f>IEX!O71</f>
        <v>0</v>
      </c>
      <c r="AA71" s="75">
        <f>STOA!I71</f>
        <v>119.55000000000001</v>
      </c>
      <c r="AB71" s="75">
        <f>-STOA!O71</f>
        <v>-450</v>
      </c>
      <c r="AC71">
        <f t="shared" si="3"/>
        <v>13.471536225764112</v>
      </c>
      <c r="AD71">
        <f t="shared" si="4"/>
        <v>686.47075538900174</v>
      </c>
      <c r="AE71">
        <f>'IDT-1'!C71</f>
        <v>0</v>
      </c>
      <c r="AF71" s="24"/>
      <c r="AG71">
        <f t="shared" si="5"/>
        <v>686.47075538900174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9.93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6.1357899999999992</v>
      </c>
      <c r="E72">
        <f>GT_NG!Q72</f>
        <v>16.131128723694999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40.23793650793651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711.8750459245598</v>
      </c>
      <c r="P72" s="36">
        <v>68.142611928856184</v>
      </c>
      <c r="Q72" s="36">
        <v>22.087460043693227</v>
      </c>
      <c r="R72" s="38">
        <v>0.21</v>
      </c>
      <c r="S72" s="38">
        <v>0</v>
      </c>
      <c r="T72" s="37">
        <f>SUMPRODUCT(LTA!J72:AN72,LTA!J$101:AN$101,LTA!J$104:AN$104)</f>
        <v>30.41</v>
      </c>
      <c r="U72" s="37">
        <f>SUMPRODUCT(LTA!J72:AN72,LTA!J$102:AN$102,LTA!J$104:AN$104)</f>
        <v>107.82000000000001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3.6</v>
      </c>
      <c r="Z72" s="34">
        <f>IEX!O72</f>
        <v>0</v>
      </c>
      <c r="AA72" s="75">
        <f>STOA!I72</f>
        <v>134.97</v>
      </c>
      <c r="AB72" s="75">
        <f>-STOA!O72</f>
        <v>-450</v>
      </c>
      <c r="AC72">
        <f t="shared" si="3"/>
        <v>13.5223367504815</v>
      </c>
      <c r="AD72">
        <f t="shared" si="4"/>
        <v>692.46763637825916</v>
      </c>
      <c r="AE72">
        <f>'IDT-1'!C72</f>
        <v>0</v>
      </c>
      <c r="AF72" s="24"/>
      <c r="AG72">
        <f t="shared" si="5"/>
        <v>692.46763637825916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14.37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6.1357899999999992</v>
      </c>
      <c r="E73">
        <f>GT_NG!Q73</f>
        <v>16.131128723694999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40.23793650793651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723.62798713964594</v>
      </c>
      <c r="P73" s="36">
        <v>68.142611928856184</v>
      </c>
      <c r="Q73" s="36">
        <v>22.087460043693227</v>
      </c>
      <c r="R73" s="38">
        <v>0.16</v>
      </c>
      <c r="S73" s="38">
        <v>0</v>
      </c>
      <c r="T73" s="37">
        <f>SUMPRODUCT(LTA!J73:AN73,LTA!J$101:AN$101,LTA!J$104:AN$104)</f>
        <v>22.59</v>
      </c>
      <c r="U73" s="37">
        <f>SUMPRODUCT(LTA!J73:AN73,LTA!J$102:AN$102,LTA!J$104:AN$104)</f>
        <v>107.82000000000001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0.01</v>
      </c>
      <c r="Z73" s="34">
        <f>IEX!O73</f>
        <v>0</v>
      </c>
      <c r="AA73" s="75">
        <f>STOA!I73</f>
        <v>135.93</v>
      </c>
      <c r="AB73" s="75">
        <f>-STOA!O73</f>
        <v>-450</v>
      </c>
      <c r="AC73">
        <f t="shared" si="3"/>
        <v>13.705565456688223</v>
      </c>
      <c r="AD73">
        <f t="shared" si="4"/>
        <v>714.09734888713865</v>
      </c>
      <c r="AE73">
        <f>'IDT-1'!C73</f>
        <v>0</v>
      </c>
      <c r="AF73" s="24"/>
      <c r="AG73">
        <f t="shared" si="5"/>
        <v>714.09734888713865</v>
      </c>
      <c r="AI73" s="34">
        <f>PXIL!I73</f>
        <v>0</v>
      </c>
      <c r="AJ73" s="34">
        <f>PXIL!O73</f>
        <v>0</v>
      </c>
      <c r="AK73" s="34">
        <f>RTM_IEX!I73</f>
        <v>25.46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9.4700000000000006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6.1357899999999992</v>
      </c>
      <c r="E74">
        <f>GT_NG!Q74</f>
        <v>16.131128723694999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47.83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733.75176367034442</v>
      </c>
      <c r="P74" s="36">
        <v>68.142611928856184</v>
      </c>
      <c r="Q74" s="36">
        <v>22.087460043693227</v>
      </c>
      <c r="R74" s="38">
        <v>0.12</v>
      </c>
      <c r="S74" s="38">
        <v>0</v>
      </c>
      <c r="T74" s="37">
        <f>SUMPRODUCT(LTA!J74:AN74,LTA!J$101:AN$101,LTA!J$104:AN$104)</f>
        <v>15.64</v>
      </c>
      <c r="U74" s="37">
        <f>SUMPRODUCT(LTA!J74:AN74,LTA!J$102:AN$102,LTA!J$104:AN$104)</f>
        <v>107.82000000000001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2.68</v>
      </c>
      <c r="Z74" s="34">
        <f>IEX!O74</f>
        <v>0</v>
      </c>
      <c r="AA74" s="75">
        <f>STOA!I74</f>
        <v>135.93</v>
      </c>
      <c r="AB74" s="75">
        <f>-STOA!O74</f>
        <v>-450</v>
      </c>
      <c r="AC74">
        <f t="shared" si="3"/>
        <v>13.824810512879425</v>
      </c>
      <c r="AD74">
        <f t="shared" si="4"/>
        <v>728.17394385370937</v>
      </c>
      <c r="AE74">
        <f>'IDT-1'!C74</f>
        <v>0</v>
      </c>
      <c r="AF74" s="24"/>
      <c r="AG74">
        <f t="shared" si="5"/>
        <v>728.17394385370937</v>
      </c>
      <c r="AI74" s="34">
        <f>PXIL!I74</f>
        <v>0</v>
      </c>
      <c r="AJ74" s="34">
        <f>PXIL!O74</f>
        <v>0</v>
      </c>
      <c r="AK74" s="34">
        <f>RTM_IEX!I74</f>
        <v>22.19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13.54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6.1357899999999992</v>
      </c>
      <c r="E75">
        <f>GT_NG!Q75</f>
        <v>16.264443837113969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757.23956337144648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14.89</v>
      </c>
      <c r="U75" s="37">
        <f>SUMPRODUCT(LTA!J75:AN75,LTA!J$102:AN$102,LTA!J$104:AN$104)</f>
        <v>107.82000000000001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16.72</v>
      </c>
      <c r="Z75" s="34">
        <f>IEX!O75</f>
        <v>0</v>
      </c>
      <c r="AA75" s="75">
        <f>STOA!I75</f>
        <v>85.800000000000011</v>
      </c>
      <c r="AB75" s="75">
        <f>-STOA!O75</f>
        <v>-450</v>
      </c>
      <c r="AC75">
        <f t="shared" si="3"/>
        <v>14.017935877321403</v>
      </c>
      <c r="AD75">
        <f t="shared" si="4"/>
        <v>750.97193330378855</v>
      </c>
      <c r="AE75">
        <f>'IDT-1'!C75</f>
        <v>0</v>
      </c>
      <c r="AF75" s="24"/>
      <c r="AG75">
        <f t="shared" si="5"/>
        <v>750.97193330378855</v>
      </c>
      <c r="AI75" s="34">
        <f>PXIL!I75</f>
        <v>0</v>
      </c>
      <c r="AJ75" s="34">
        <f>PXIL!O75</f>
        <v>0</v>
      </c>
      <c r="AK75" s="34">
        <f>RTM_IEX!I75</f>
        <v>54.27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17.03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6.1357899999999992</v>
      </c>
      <c r="E76">
        <f>GT_NG!Q76</f>
        <v>16.264443837113969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785.41682518629784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15.22</v>
      </c>
      <c r="U76" s="37">
        <f>SUMPRODUCT(LTA!J76:AN76,LTA!J$102:AN$102,LTA!J$104:AN$104)</f>
        <v>107.82000000000001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17.02</v>
      </c>
      <c r="Z76" s="34">
        <f>IEX!O76</f>
        <v>0</v>
      </c>
      <c r="AA76" s="75">
        <f>STOA!I76</f>
        <v>85.800000000000011</v>
      </c>
      <c r="AB76" s="75">
        <f>-STOA!O76</f>
        <v>-450</v>
      </c>
      <c r="AC76">
        <f t="shared" si="3"/>
        <v>14.130808876566155</v>
      </c>
      <c r="AD76">
        <f t="shared" si="4"/>
        <v>764.2963221193952</v>
      </c>
      <c r="AE76">
        <f>'IDT-1'!C76</f>
        <v>0</v>
      </c>
      <c r="AF76" s="24"/>
      <c r="AG76">
        <f t="shared" si="5"/>
        <v>764.2963221193952</v>
      </c>
      <c r="AI76" s="34">
        <f>PXIL!I76</f>
        <v>0</v>
      </c>
      <c r="AJ76" s="34">
        <f>PXIL!O76</f>
        <v>0</v>
      </c>
      <c r="AK76" s="34">
        <f>RTM_IEX!I76</f>
        <v>42.44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13.49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6.1357899999999992</v>
      </c>
      <c r="E77">
        <f>GT_NG!Q77</f>
        <v>16.264443837113969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807.15477327231758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15.29</v>
      </c>
      <c r="U77" s="37">
        <f>SUMPRODUCT(LTA!J77:AN77,LTA!J$102:AN$102,LTA!J$104:AN$104)</f>
        <v>107.82000000000001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22.14</v>
      </c>
      <c r="Z77" s="34">
        <f>IEX!O77</f>
        <v>0</v>
      </c>
      <c r="AA77" s="75">
        <f>STOA!I77</f>
        <v>85.800000000000011</v>
      </c>
      <c r="AB77" s="75">
        <f>-STOA!O77</f>
        <v>-450</v>
      </c>
      <c r="AC77">
        <f t="shared" si="3"/>
        <v>13.97606364048872</v>
      </c>
      <c r="AD77">
        <f t="shared" si="4"/>
        <v>746.02901544149233</v>
      </c>
      <c r="AE77">
        <f>'IDT-1'!C77</f>
        <v>0</v>
      </c>
      <c r="AF77" s="24"/>
      <c r="AG77">
        <f t="shared" si="5"/>
        <v>746.02901544149233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10.58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6.1357899999999992</v>
      </c>
      <c r="E78">
        <f>GT_NG!Q78</f>
        <v>16.264443837113969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807.15477327231758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15.41</v>
      </c>
      <c r="U78" s="37">
        <f>SUMPRODUCT(LTA!J78:AN78,LTA!J$102:AN$102,LTA!J$104:AN$104)</f>
        <v>107.82000000000001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18.940000000000001</v>
      </c>
      <c r="Z78" s="34">
        <f>IEX!O78</f>
        <v>0</v>
      </c>
      <c r="AA78" s="75">
        <f>STOA!I78</f>
        <v>85.800000000000011</v>
      </c>
      <c r="AB78" s="75">
        <f>-STOA!O78</f>
        <v>-450</v>
      </c>
      <c r="AC78">
        <f t="shared" si="3"/>
        <v>13.93616364048872</v>
      </c>
      <c r="AD78">
        <f t="shared" si="4"/>
        <v>741.31891544149232</v>
      </c>
      <c r="AE78">
        <f>'IDT-1'!C78</f>
        <v>0</v>
      </c>
      <c r="AF78" s="24"/>
      <c r="AG78">
        <f t="shared" si="5"/>
        <v>741.31891544149232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8.91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6.1357899999999992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777.3037155093449</v>
      </c>
      <c r="P79" s="36">
        <v>68.142611928856184</v>
      </c>
      <c r="Q79" s="36">
        <v>22.087460043693227</v>
      </c>
      <c r="R79" s="38">
        <v>0</v>
      </c>
      <c r="S79" s="38">
        <v>0</v>
      </c>
      <c r="T79" s="37">
        <f>SUMPRODUCT(LTA!J79:AN79,LTA!J$101:AN$101,LTA!J$104:AN$104)</f>
        <v>15.55</v>
      </c>
      <c r="U79" s="37">
        <f>SUMPRODUCT(LTA!J79:AN79,LTA!J$102:AN$102,LTA!J$104:AN$104)</f>
        <v>107.82000000000001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33.17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13.636603909806613</v>
      </c>
      <c r="AD79">
        <f t="shared" si="4"/>
        <v>705.95660247192359</v>
      </c>
      <c r="AE79">
        <f>'IDT-1'!C79</f>
        <v>0</v>
      </c>
      <c r="AF79" s="24"/>
      <c r="AG79">
        <f t="shared" si="5"/>
        <v>705.95660247192359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82.48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6.1357899999999992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774.23540447855146</v>
      </c>
      <c r="P80" s="36">
        <v>68.142611928856184</v>
      </c>
      <c r="Q80" s="36">
        <v>22.087460043693227</v>
      </c>
      <c r="R80" s="38">
        <v>0</v>
      </c>
      <c r="S80" s="38">
        <v>0</v>
      </c>
      <c r="T80" s="37">
        <f>SUMPRODUCT(LTA!J80:AN80,LTA!J$101:AN$101,LTA!J$104:AN$104)</f>
        <v>15.63</v>
      </c>
      <c r="U80" s="37">
        <f>SUMPRODUCT(LTA!J80:AN80,LTA!J$102:AN$102,LTA!J$104:AN$104)</f>
        <v>107.82000000000001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13.530862097147947</v>
      </c>
      <c r="AD80">
        <f t="shared" si="4"/>
        <v>693.47403325378878</v>
      </c>
      <c r="AE80">
        <f>'IDT-1'!C80</f>
        <v>0</v>
      </c>
      <c r="AF80" s="24"/>
      <c r="AG80">
        <f t="shared" si="5"/>
        <v>693.47403325378878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106.05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6.1357899999999992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759.64339702472375</v>
      </c>
      <c r="P81" s="36">
        <v>68.142611928856184</v>
      </c>
      <c r="Q81" s="36">
        <v>22.087460043693227</v>
      </c>
      <c r="R81" s="38">
        <v>0</v>
      </c>
      <c r="S81" s="38">
        <v>0</v>
      </c>
      <c r="T81" s="37">
        <f>SUMPRODUCT(LTA!J81:AN81,LTA!J$101:AN$101,LTA!J$104:AN$104)</f>
        <v>18.149999999999999</v>
      </c>
      <c r="U81" s="37">
        <f>SUMPRODUCT(LTA!J81:AN81,LTA!J$102:AN$102,LTA!J$104:AN$104)</f>
        <v>107.82000000000001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13.348481234535795</v>
      </c>
      <c r="AD81">
        <f t="shared" si="4"/>
        <v>671.9444066625731</v>
      </c>
      <c r="AE81">
        <f>'IDT-1'!C81</f>
        <v>7.43</v>
      </c>
      <c r="AF81" s="24"/>
      <c r="AG81">
        <f t="shared" si="5"/>
        <v>679.37440666257305</v>
      </c>
      <c r="AI81" s="34">
        <f>PXIL!I81</f>
        <v>0</v>
      </c>
      <c r="AJ81" s="34">
        <f>PXIL!O81</f>
        <v>0</v>
      </c>
      <c r="AK81" s="34">
        <f>RTM_IEX!I81</f>
        <v>9.64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86.77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6.1357899999999992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741.08853853563585</v>
      </c>
      <c r="P82" s="36">
        <v>68.142611928856184</v>
      </c>
      <c r="Q82" s="36">
        <v>22.087460043693227</v>
      </c>
      <c r="R82" s="38">
        <v>0</v>
      </c>
      <c r="S82" s="38">
        <v>0</v>
      </c>
      <c r="T82" s="37">
        <f>SUMPRODUCT(LTA!J82:AN82,LTA!J$101:AN$101,LTA!J$104:AN$104)</f>
        <v>17.55</v>
      </c>
      <c r="U82" s="37">
        <f>SUMPRODUCT(LTA!J82:AN82,LTA!J$102:AN$102,LTA!J$104:AN$104)</f>
        <v>107.82000000000001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13.025628423227458</v>
      </c>
      <c r="AD82">
        <f t="shared" si="4"/>
        <v>633.83240098479371</v>
      </c>
      <c r="AE82">
        <f>'IDT-1'!C82</f>
        <v>13.725</v>
      </c>
      <c r="AF82" s="24"/>
      <c r="AG82">
        <f t="shared" si="5"/>
        <v>647.55740098479373</v>
      </c>
      <c r="AI82" s="34">
        <f>PXIL!I82</f>
        <v>0</v>
      </c>
      <c r="AJ82" s="34">
        <f>PXIL!O82</f>
        <v>0</v>
      </c>
      <c r="AK82" s="34">
        <f>RTM_IEX!I82</f>
        <v>9.64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67.489999999999995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6.1357899999999992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717.73372602328482</v>
      </c>
      <c r="P83" s="36">
        <v>68.142611928856184</v>
      </c>
      <c r="Q83" s="36">
        <v>22.087460043693227</v>
      </c>
      <c r="R83" s="38">
        <v>0</v>
      </c>
      <c r="S83" s="38">
        <v>0</v>
      </c>
      <c r="T83" s="37">
        <f>SUMPRODUCT(LTA!J83:AN83,LTA!J$101:AN$101,LTA!J$104:AN$104)</f>
        <v>22.15</v>
      </c>
      <c r="U83" s="37">
        <f>SUMPRODUCT(LTA!J83:AN83,LTA!J$102:AN$102,LTA!J$104:AN$104)</f>
        <v>107.82000000000001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-350</v>
      </c>
      <c r="AC83">
        <f t="shared" si="3"/>
        <v>11.373080225634801</v>
      </c>
      <c r="AD83">
        <f t="shared" si="4"/>
        <v>639.60013667003523</v>
      </c>
      <c r="AE83">
        <f>'IDT-1'!C83</f>
        <v>0</v>
      </c>
      <c r="AF83" s="24"/>
      <c r="AG83">
        <f t="shared" si="5"/>
        <v>639.60013667003523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6.1357899999999992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706.53020282158775</v>
      </c>
      <c r="P84" s="36">
        <v>68.142611928856184</v>
      </c>
      <c r="Q84" s="36">
        <v>22.087460043693227</v>
      </c>
      <c r="R84" s="38">
        <v>0</v>
      </c>
      <c r="S84" s="38">
        <v>0</v>
      </c>
      <c r="T84" s="37">
        <f>SUMPRODUCT(LTA!J84:AN84,LTA!J$101:AN$101,LTA!J$104:AN$104)</f>
        <v>21.55</v>
      </c>
      <c r="U84" s="37">
        <f>SUMPRODUCT(LTA!J84:AN84,LTA!J$102:AN$102,LTA!J$104:AN$104)</f>
        <v>107.82000000000001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11.273930630740548</v>
      </c>
      <c r="AD84">
        <f t="shared" si="4"/>
        <v>627.89576306323249</v>
      </c>
      <c r="AE84">
        <f>'IDT-1'!C84</f>
        <v>0</v>
      </c>
      <c r="AF84" s="24"/>
      <c r="AG84">
        <f t="shared" si="5"/>
        <v>627.89576306323249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6.1357899999999992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664.94605112126226</v>
      </c>
      <c r="P85" s="36">
        <v>68.142611928856184</v>
      </c>
      <c r="Q85" s="36">
        <v>22.087460043693227</v>
      </c>
      <c r="R85" s="38">
        <v>0</v>
      </c>
      <c r="S85" s="38">
        <v>0</v>
      </c>
      <c r="T85" s="37">
        <f>SUMPRODUCT(LTA!J85:AN85,LTA!J$101:AN$101,LTA!J$104:AN$104)</f>
        <v>20.88</v>
      </c>
      <c r="U85" s="37">
        <f>SUMPRODUCT(LTA!J85:AN85,LTA!J$102:AN$102,LTA!J$104:AN$104)</f>
        <v>107.82000000000001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-350</v>
      </c>
      <c r="AC85">
        <f t="shared" si="3"/>
        <v>10.919014651694145</v>
      </c>
      <c r="AD85">
        <f t="shared" si="4"/>
        <v>585.99877677485006</v>
      </c>
      <c r="AE85">
        <f>'IDT-1'!C85</f>
        <v>0</v>
      </c>
      <c r="AF85" s="24"/>
      <c r="AG85">
        <f t="shared" si="5"/>
        <v>585.99877677485006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6.1357899999999992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660.22868269629168</v>
      </c>
      <c r="P86" s="36">
        <v>68.142611928856184</v>
      </c>
      <c r="Q86" s="36">
        <v>22.087460043693227</v>
      </c>
      <c r="R86" s="38">
        <v>0</v>
      </c>
      <c r="S86" s="38">
        <v>0</v>
      </c>
      <c r="T86" s="37">
        <f>SUMPRODUCT(LTA!J86:AN86,LTA!J$101:AN$101,LTA!J$104:AN$104)</f>
        <v>20.22</v>
      </c>
      <c r="U86" s="37">
        <f>SUMPRODUCT(LTA!J86:AN86,LTA!J$102:AN$102,LTA!J$104:AN$104)</f>
        <v>107.82000000000001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</v>
      </c>
      <c r="AA86" s="75">
        <f>STOA!I86</f>
        <v>0</v>
      </c>
      <c r="AB86" s="75">
        <f>-STOA!O86</f>
        <v>-350</v>
      </c>
      <c r="AC86">
        <f t="shared" si="3"/>
        <v>10.958556334173283</v>
      </c>
      <c r="AD86">
        <f t="shared" si="4"/>
        <v>570.58186666740039</v>
      </c>
      <c r="AE86">
        <f>'IDT-1'!C86</f>
        <v>0</v>
      </c>
      <c r="AF86" s="24"/>
      <c r="AG86">
        <f t="shared" si="5"/>
        <v>570.58186666740039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6.1357899999999992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631.11511847386294</v>
      </c>
      <c r="P87" s="36">
        <v>68.142611928856184</v>
      </c>
      <c r="Q87" s="36">
        <v>22.087460043693227</v>
      </c>
      <c r="R87" s="38">
        <v>0</v>
      </c>
      <c r="S87" s="38">
        <v>0</v>
      </c>
      <c r="T87" s="37">
        <f>SUMPRODUCT(LTA!J87:AN87,LTA!J$101:AN$101,LTA!J$104:AN$104)</f>
        <v>19.55</v>
      </c>
      <c r="U87" s="37">
        <f>SUMPRODUCT(LTA!J87:AN87,LTA!J$102:AN$102,LTA!J$104:AN$104)</f>
        <v>107.82000000000001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-350</v>
      </c>
      <c r="AC87">
        <f t="shared" si="3"/>
        <v>10.626034761555882</v>
      </c>
      <c r="AD87">
        <f t="shared" si="4"/>
        <v>551.41319831519513</v>
      </c>
      <c r="AE87">
        <f>'IDT-1'!C87</f>
        <v>0</v>
      </c>
      <c r="AF87" s="24"/>
      <c r="AG87">
        <f t="shared" si="5"/>
        <v>551.41319831519513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6.1357899999999992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619.30460811873559</v>
      </c>
      <c r="P88" s="36">
        <v>68.142611928856184</v>
      </c>
      <c r="Q88" s="36">
        <v>22.087460043693227</v>
      </c>
      <c r="R88" s="38">
        <v>0</v>
      </c>
      <c r="S88" s="38">
        <v>0</v>
      </c>
      <c r="T88" s="37">
        <f>SUMPRODUCT(LTA!J88:AN88,LTA!J$101:AN$101,LTA!J$104:AN$104)</f>
        <v>18.88</v>
      </c>
      <c r="U88" s="37">
        <f>SUMPRODUCT(LTA!J88:AN88,LTA!J$102:AN$102,LTA!J$104:AN$104)</f>
        <v>107.82000000000001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10.521198474572813</v>
      </c>
      <c r="AD88">
        <f t="shared" si="4"/>
        <v>539.03752424705101</v>
      </c>
      <c r="AE88">
        <f>'IDT-1'!C88</f>
        <v>0</v>
      </c>
      <c r="AF88" s="24"/>
      <c r="AG88">
        <f t="shared" si="5"/>
        <v>539.03752424705101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6.1357899999999992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620.05737130389559</v>
      </c>
      <c r="P89" s="36">
        <v>68.142611928856184</v>
      </c>
      <c r="Q89" s="36">
        <v>22.087460043693227</v>
      </c>
      <c r="R89" s="38">
        <v>0</v>
      </c>
      <c r="S89" s="38">
        <v>0</v>
      </c>
      <c r="T89" s="37">
        <f>SUMPRODUCT(LTA!J89:AN89,LTA!J$101:AN$101,LTA!J$104:AN$104)</f>
        <v>18.18</v>
      </c>
      <c r="U89" s="37">
        <f>SUMPRODUCT(LTA!J89:AN89,LTA!J$102:AN$102,LTA!J$104:AN$104)</f>
        <v>107.82000000000001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10.521641685328156</v>
      </c>
      <c r="AD89">
        <f t="shared" si="4"/>
        <v>539.08984422145545</v>
      </c>
      <c r="AE89">
        <f>'IDT-1'!C89</f>
        <v>0</v>
      </c>
      <c r="AF89" s="24"/>
      <c r="AG89">
        <f t="shared" si="5"/>
        <v>539.08984422145545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6.1357899999999992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605.58826383891835</v>
      </c>
      <c r="P90" s="36">
        <v>68.142611928856184</v>
      </c>
      <c r="Q90" s="36">
        <v>22.087460043693227</v>
      </c>
      <c r="R90" s="38">
        <v>0</v>
      </c>
      <c r="S90" s="38">
        <v>0</v>
      </c>
      <c r="T90" s="37">
        <f>SUMPRODUCT(LTA!J90:AN90,LTA!J$101:AN$101,LTA!J$104:AN$104)</f>
        <v>16.88</v>
      </c>
      <c r="U90" s="37">
        <f>SUMPRODUCT(LTA!J90:AN90,LTA!J$102:AN$102,LTA!J$104:AN$104)</f>
        <v>107.82000000000001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10.389181182622346</v>
      </c>
      <c r="AD90">
        <f t="shared" si="4"/>
        <v>523.45319725918409</v>
      </c>
      <c r="AE90">
        <f>'IDT-1'!C90</f>
        <v>0</v>
      </c>
      <c r="AF90" s="24"/>
      <c r="AG90">
        <f t="shared" si="5"/>
        <v>523.45319725918409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6.1357899999999992</v>
      </c>
      <c r="E91">
        <f>GT_NG!Q91</f>
        <v>8.3136288998357983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622.6179245446873</v>
      </c>
      <c r="P91" s="36">
        <v>68.142611928856184</v>
      </c>
      <c r="Q91" s="36">
        <v>22.087460043693227</v>
      </c>
      <c r="R91" s="38">
        <v>0</v>
      </c>
      <c r="S91" s="38">
        <v>0</v>
      </c>
      <c r="T91" s="37">
        <f>SUMPRODUCT(LTA!J91:AN91,LTA!J$101:AN$101,LTA!J$104:AN$104)</f>
        <v>13.67</v>
      </c>
      <c r="U91" s="37">
        <f>SUMPRODUCT(LTA!J91:AN91,LTA!J$102:AN$102,LTA!J$104:AN$104)</f>
        <v>107.82000000000001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-384.17</v>
      </c>
      <c r="AC91">
        <f t="shared" si="3"/>
        <v>10.792353847910373</v>
      </c>
      <c r="AD91">
        <f t="shared" si="4"/>
        <v>502.4173110020588</v>
      </c>
      <c r="AE91">
        <f>'IDT-1'!C91</f>
        <v>0</v>
      </c>
      <c r="AF91" s="24"/>
      <c r="AG91">
        <f t="shared" si="5"/>
        <v>502.4173110020588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6.1357899999999992</v>
      </c>
      <c r="E92">
        <f>GT_NG!Q92</f>
        <v>8.3136288998357983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605.43931918052988</v>
      </c>
      <c r="P92" s="36">
        <v>68.142611928856184</v>
      </c>
      <c r="Q92" s="36">
        <v>22.087460043693227</v>
      </c>
      <c r="R92" s="38">
        <v>0</v>
      </c>
      <c r="S92" s="38">
        <v>0</v>
      </c>
      <c r="T92" s="37">
        <f>SUMPRODUCT(LTA!J92:AN92,LTA!J$101:AN$101,LTA!J$104:AN$104)</f>
        <v>13.67</v>
      </c>
      <c r="U92" s="37">
        <f>SUMPRODUCT(LTA!J92:AN92,LTA!J$102:AN$102,LTA!J$104:AN$104)</f>
        <v>107.82000000000001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-384.17</v>
      </c>
      <c r="AC92">
        <f t="shared" si="3"/>
        <v>10.648053562851452</v>
      </c>
      <c r="AD92">
        <f t="shared" si="4"/>
        <v>485.38300592296036</v>
      </c>
      <c r="AE92">
        <f>'IDT-1'!C92</f>
        <v>0</v>
      </c>
      <c r="AF92" s="24"/>
      <c r="AG92">
        <f t="shared" si="5"/>
        <v>485.38300592296036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6.1357899999999992</v>
      </c>
      <c r="E93">
        <f>GT_NG!Q93</f>
        <v>8.3136288998357983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605.22686865404512</v>
      </c>
      <c r="P93" s="36">
        <v>68.142611928856184</v>
      </c>
      <c r="Q93" s="36">
        <v>22.087460043693227</v>
      </c>
      <c r="R93" s="38">
        <v>0</v>
      </c>
      <c r="S93" s="38">
        <v>0</v>
      </c>
      <c r="T93" s="37">
        <f>SUMPRODUCT(LTA!J93:AN93,LTA!J$101:AN$101,LTA!J$104:AN$104)</f>
        <v>13.67</v>
      </c>
      <c r="U93" s="37">
        <f>SUMPRODUCT(LTA!J93:AN93,LTA!J$102:AN$102,LTA!J$104:AN$104)</f>
        <v>107.82000000000001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-384.17</v>
      </c>
      <c r="AC93">
        <f t="shared" si="3"/>
        <v>10.646268978428978</v>
      </c>
      <c r="AD93">
        <f t="shared" si="4"/>
        <v>485.17233998089796</v>
      </c>
      <c r="AE93">
        <f>'IDT-1'!C93</f>
        <v>0</v>
      </c>
      <c r="AF93" s="24"/>
      <c r="AG93">
        <f t="shared" si="5"/>
        <v>485.17233998089796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6.1357899999999992</v>
      </c>
      <c r="E94">
        <f>GT_NG!Q94</f>
        <v>8.3136288998357983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605.22686865404512</v>
      </c>
      <c r="P94" s="36">
        <v>68.142611928856184</v>
      </c>
      <c r="Q94" s="36">
        <v>22.087460043693227</v>
      </c>
      <c r="R94" s="38">
        <v>0</v>
      </c>
      <c r="S94" s="38">
        <v>0</v>
      </c>
      <c r="T94" s="37">
        <f>SUMPRODUCT(LTA!J94:AN94,LTA!J$101:AN$101,LTA!J$104:AN$104)</f>
        <v>13.67</v>
      </c>
      <c r="U94" s="37">
        <f>SUMPRODUCT(LTA!J94:AN94,LTA!J$102:AN$102,LTA!J$104:AN$104)</f>
        <v>83.97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-384.17</v>
      </c>
      <c r="AC94">
        <f t="shared" si="3"/>
        <v>10.445928978428977</v>
      </c>
      <c r="AD94">
        <f t="shared" si="4"/>
        <v>461.52267998089792</v>
      </c>
      <c r="AE94">
        <f>'IDT-1'!C94</f>
        <v>0</v>
      </c>
      <c r="AF94" s="24"/>
      <c r="AG94">
        <f t="shared" si="5"/>
        <v>461.52267998089792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6.1357899999999992</v>
      </c>
      <c r="E95">
        <f>GT_NG!Q95</f>
        <v>8.3136288998357983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626.97087655125142</v>
      </c>
      <c r="P95" s="36">
        <v>68.142611928856184</v>
      </c>
      <c r="Q95" s="36">
        <v>22.087460043693227</v>
      </c>
      <c r="R95" s="38">
        <v>0</v>
      </c>
      <c r="S95" s="38">
        <v>0</v>
      </c>
      <c r="T95" s="37">
        <f>SUMPRODUCT(LTA!J95:AN95,LTA!J$101:AN$101,LTA!J$104:AN$104)</f>
        <v>13.67</v>
      </c>
      <c r="U95" s="37">
        <f>SUMPRODUCT(LTA!J95:AN95,LTA!J$102:AN$102,LTA!J$104:AN$104)</f>
        <v>74.33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-384.17</v>
      </c>
      <c r="AC95">
        <f t="shared" si="3"/>
        <v>10.547602644765512</v>
      </c>
      <c r="AD95">
        <f t="shared" si="4"/>
        <v>473.52501421176771</v>
      </c>
      <c r="AE95">
        <f>'IDT-1'!C95</f>
        <v>0</v>
      </c>
      <c r="AF95" s="24"/>
      <c r="AG95">
        <f t="shared" si="5"/>
        <v>473.52501421176771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6.1357899999999992</v>
      </c>
      <c r="E96">
        <f>GT_NG!Q96</f>
        <v>8.3136288998357983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613.91503302203148</v>
      </c>
      <c r="P96" s="36">
        <v>68.1431995116683</v>
      </c>
      <c r="Q96" s="36">
        <v>22.09</v>
      </c>
      <c r="R96" s="38">
        <v>0</v>
      </c>
      <c r="S96" s="38">
        <v>0</v>
      </c>
      <c r="T96" s="37">
        <f>SUMPRODUCT(LTA!J96:AN96,LTA!J$101:AN$101,LTA!J$104:AN$104)</f>
        <v>13.67</v>
      </c>
      <c r="U96" s="37">
        <f>SUMPRODUCT(LTA!J96:AN96,LTA!J$102:AN$102,LTA!J$104:AN$104)</f>
        <v>64.69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-384.17</v>
      </c>
      <c r="AC96">
        <f t="shared" si="3"/>
        <v>10.356983830448662</v>
      </c>
      <c r="AD96">
        <f t="shared" si="4"/>
        <v>451.02291703598348</v>
      </c>
      <c r="AE96">
        <f>'IDT-1'!C96</f>
        <v>0</v>
      </c>
      <c r="AF96" s="24"/>
      <c r="AG96">
        <f t="shared" si="5"/>
        <v>451.02291703598348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6.1357899999999992</v>
      </c>
      <c r="E97">
        <f>GT_NG!Q97</f>
        <v>8.3673860911270985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600.23371753709068</v>
      </c>
      <c r="P97" s="36">
        <v>68.1431995116683</v>
      </c>
      <c r="Q97" s="36">
        <v>22.09</v>
      </c>
      <c r="R97" s="38">
        <v>0</v>
      </c>
      <c r="S97" s="38">
        <v>0</v>
      </c>
      <c r="T97" s="37">
        <f>SUMPRODUCT(LTA!J97:AN97,LTA!J$101:AN$101,LTA!J$104:AN$104)</f>
        <v>13.67</v>
      </c>
      <c r="U97" s="37">
        <f>SUMPRODUCT(LTA!J97:AN97,LTA!J$102:AN$102,LTA!J$104:AN$104)</f>
        <v>64.69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-384.17</v>
      </c>
      <c r="AC97">
        <f t="shared" si="3"/>
        <v>10.327223918030898</v>
      </c>
      <c r="AD97">
        <f t="shared" si="4"/>
        <v>427.42511865475188</v>
      </c>
      <c r="AE97">
        <f>'IDT-1'!C97</f>
        <v>0</v>
      </c>
      <c r="AF97" s="24"/>
      <c r="AG97">
        <f t="shared" si="5"/>
        <v>427.42511865475188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6.1357899999999992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600.89258331452163</v>
      </c>
      <c r="P98" s="36">
        <v>68.1431995116683</v>
      </c>
      <c r="Q98" s="36">
        <v>22.09</v>
      </c>
      <c r="R98" s="38">
        <v>0</v>
      </c>
      <c r="S98" s="38">
        <v>0</v>
      </c>
      <c r="T98" s="37">
        <f>SUMPRODUCT(LTA!J98:AN98,LTA!J$101:AN$101,LTA!J$104:AN$104)</f>
        <v>13.67</v>
      </c>
      <c r="U98" s="37">
        <f>SUMPRODUCT(LTA!J98:AN98,LTA!J$102:AN$102,LTA!J$104:AN$104)</f>
        <v>55.040000000000006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-384.17</v>
      </c>
      <c r="AC98">
        <f t="shared" si="3"/>
        <v>10.338330351503254</v>
      </c>
      <c r="AD98">
        <f t="shared" si="4"/>
        <v>408.65149510502528</v>
      </c>
      <c r="AE98">
        <f>'IDT-1'!C98</f>
        <v>0</v>
      </c>
      <c r="AF98" s="24"/>
      <c r="AG98">
        <f t="shared" si="5"/>
        <v>408.65149510502528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0.1461974449999999</v>
      </c>
      <c r="E99">
        <f t="shared" si="6"/>
        <v>0.22145900227569418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1.1605075938710774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15.811643609462397</v>
      </c>
      <c r="P99" s="36">
        <f t="shared" si="6"/>
        <v>1.5446084593585026</v>
      </c>
      <c r="Q99" s="36">
        <f t="shared" si="6"/>
        <v>0.46370102564825494</v>
      </c>
      <c r="R99" s="38">
        <f t="shared" si="6"/>
        <v>0.24299188586422932</v>
      </c>
      <c r="S99" s="38">
        <f t="shared" si="6"/>
        <v>0</v>
      </c>
      <c r="T99" s="37">
        <f t="shared" si="6"/>
        <v>1.830480000000001</v>
      </c>
      <c r="U99" s="37">
        <f t="shared" si="6"/>
        <v>2.2292824999999978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5.3842500000000001E-2</v>
      </c>
      <c r="Z99" s="34">
        <f t="shared" si="6"/>
        <v>-0.23175000000000001</v>
      </c>
      <c r="AA99" s="75">
        <f t="shared" si="6"/>
        <v>0.21739499999999998</v>
      </c>
      <c r="AB99" s="75">
        <f t="shared" si="6"/>
        <v>-9.9233599999999971</v>
      </c>
      <c r="AC99">
        <f t="shared" si="6"/>
        <v>0.29261202285465676</v>
      </c>
      <c r="AD99">
        <f t="shared" si="6"/>
        <v>13.810994498625497</v>
      </c>
      <c r="AE99">
        <f t="shared" si="6"/>
        <v>5.28875E-3</v>
      </c>
      <c r="AG99">
        <f t="shared" si="6"/>
        <v>13.816283248625497</v>
      </c>
      <c r="AI99">
        <f t="shared" si="6"/>
        <v>0</v>
      </c>
      <c r="AJ99">
        <f t="shared" si="6"/>
        <v>0</v>
      </c>
      <c r="AK99">
        <f t="shared" si="6"/>
        <v>9.6347500000000003E-2</v>
      </c>
      <c r="AL99">
        <f t="shared" si="6"/>
        <v>-0.16675000000000001</v>
      </c>
      <c r="AM99">
        <f t="shared" si="6"/>
        <v>0</v>
      </c>
      <c r="AN99">
        <f t="shared" si="6"/>
        <v>0</v>
      </c>
      <c r="AO99">
        <f t="shared" si="6"/>
        <v>0.40701000000000004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45253</v>
      </c>
      <c r="B1" s="216"/>
      <c r="C1" s="216"/>
      <c r="D1" s="227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D3">
        <f>TWEPL!R3</f>
        <v>7.7030400000000006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312.54727067420407</v>
      </c>
      <c r="P3" s="36">
        <v>27.429999999999996</v>
      </c>
      <c r="Q3" s="36">
        <v>7.7124237661112849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355.80999999999995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-52</v>
      </c>
      <c r="AA3" s="75">
        <f>STOA!J3</f>
        <v>2.76</v>
      </c>
      <c r="AB3" s="75">
        <f>-STOA!P3</f>
        <v>0</v>
      </c>
      <c r="AC3">
        <f>SUMIF(B3:AB3,"&gt;0")*$AC$2-SUMIF(B3:AB3,"&lt;0")*($AC$2/(1-$AC$2))+SUMIF(AI3:AR3,"&gt;0")*$AC$2-SUMIF(AI3:AR3,"&lt;0")*($AC$2/(1-$AC$2))</f>
        <v>7.4487873634665318</v>
      </c>
      <c r="AD3">
        <f>SUM(B3:AB3,AI3:AR3)-AC3</f>
        <v>674.44755496127721</v>
      </c>
      <c r="AE3">
        <f>'IDT-1'!F3</f>
        <v>0</v>
      </c>
      <c r="AF3" s="24"/>
      <c r="AG3">
        <f>SUM(AD3:AF3)</f>
        <v>674.44755496127721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7.7030400000000006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306.90044282851835</v>
      </c>
      <c r="P4" s="36">
        <v>27.429999999999996</v>
      </c>
      <c r="Q4" s="36">
        <v>7.7124237661112849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355.80999999999995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-61</v>
      </c>
      <c r="AA4" s="75">
        <f>STOA!J4</f>
        <v>2.76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7.4352386404623276</v>
      </c>
      <c r="AD4">
        <f t="shared" ref="AD4:AD67" si="1">SUM(B4:AB4,AI4:AR4)-AC4</f>
        <v>664.81427583859568</v>
      </c>
      <c r="AE4">
        <f>'IDT-1'!F4</f>
        <v>0</v>
      </c>
      <c r="AF4" s="24"/>
      <c r="AG4">
        <f t="shared" ref="AG4:AG67" si="2">SUM(AD4:AF4)</f>
        <v>664.81427583859568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7.7030400000000006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296.10896847587492</v>
      </c>
      <c r="P5" s="36">
        <v>27.429999999999996</v>
      </c>
      <c r="Q5" s="36">
        <v>7.7124237661112849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355.80999999999995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-70</v>
      </c>
      <c r="AA5" s="75">
        <f>STOA!J5</f>
        <v>2.76</v>
      </c>
      <c r="AB5" s="75">
        <f>-STOA!P5</f>
        <v>0</v>
      </c>
      <c r="AC5">
        <f t="shared" si="0"/>
        <v>7.3361190981752333</v>
      </c>
      <c r="AD5">
        <f t="shared" si="1"/>
        <v>655.12192102823929</v>
      </c>
      <c r="AE5">
        <f>'IDT-1'!F5</f>
        <v>0</v>
      </c>
      <c r="AF5" s="24"/>
      <c r="AG5">
        <f t="shared" si="2"/>
        <v>655.12192102823929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7.7030400000000006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296.10896847587492</v>
      </c>
      <c r="P6" s="36">
        <v>26.99199985180794</v>
      </c>
      <c r="Q6" s="36">
        <v>7.7124237661112849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355.80999999999995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-82</v>
      </c>
      <c r="AA6" s="75">
        <f>STOA!J6</f>
        <v>2.76</v>
      </c>
      <c r="AB6" s="75">
        <f>-STOA!P6</f>
        <v>0</v>
      </c>
      <c r="AC6">
        <f t="shared" si="0"/>
        <v>7.43409378962909</v>
      </c>
      <c r="AD6">
        <f t="shared" si="1"/>
        <v>642.58594618859343</v>
      </c>
      <c r="AE6">
        <f>'IDT-1'!F6</f>
        <v>0</v>
      </c>
      <c r="AF6" s="24"/>
      <c r="AG6">
        <f t="shared" si="2"/>
        <v>642.58594618859343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7.7030400000000006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296.48786238109443</v>
      </c>
      <c r="P7" s="36">
        <v>26.99</v>
      </c>
      <c r="Q7" s="36">
        <v>7.7124237661112849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355.80999999999995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-93</v>
      </c>
      <c r="AA7" s="75">
        <f>STOA!J7</f>
        <v>2.76</v>
      </c>
      <c r="AB7" s="75">
        <f>-STOA!P7</f>
        <v>0</v>
      </c>
      <c r="AC7">
        <f t="shared" si="0"/>
        <v>7.6490386427999733</v>
      </c>
      <c r="AD7">
        <f t="shared" si="1"/>
        <v>617.74789538883408</v>
      </c>
      <c r="AE7">
        <f>'IDT-1'!F7</f>
        <v>0</v>
      </c>
      <c r="AF7" s="24"/>
      <c r="AG7">
        <f t="shared" si="2"/>
        <v>617.74789538883408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-49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7.7030400000000006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296.48786238109443</v>
      </c>
      <c r="P8" s="36">
        <v>26.998041775456922</v>
      </c>
      <c r="Q8" s="36">
        <v>7.7124237661112849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355.80999999999995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-100</v>
      </c>
      <c r="AA8" s="75">
        <f>STOA!J8</f>
        <v>2.76</v>
      </c>
      <c r="AB8" s="75">
        <f>-STOA!P8</f>
        <v>0</v>
      </c>
      <c r="AC8">
        <f t="shared" si="0"/>
        <v>7.7084042977880349</v>
      </c>
      <c r="AD8">
        <f t="shared" si="1"/>
        <v>610.696571509303</v>
      </c>
      <c r="AE8">
        <f>'IDT-1'!F8</f>
        <v>0</v>
      </c>
      <c r="AF8" s="24"/>
      <c r="AG8">
        <f t="shared" si="2"/>
        <v>610.696571509303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-49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7.7030400000000006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291.76253686113404</v>
      </c>
      <c r="P9" s="36">
        <v>26.998041775456922</v>
      </c>
      <c r="Q9" s="36">
        <v>7.7124237661112849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355.80999999999995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-106</v>
      </c>
      <c r="AA9" s="75">
        <f>STOA!J9</f>
        <v>2.76</v>
      </c>
      <c r="AB9" s="75">
        <f>-STOA!P9</f>
        <v>0</v>
      </c>
      <c r="AC9">
        <f t="shared" si="0"/>
        <v>7.6771827211452557</v>
      </c>
      <c r="AD9">
        <f t="shared" si="1"/>
        <v>605.00246756598517</v>
      </c>
      <c r="AE9">
        <f>'IDT-1'!F9</f>
        <v>0</v>
      </c>
      <c r="AF9" s="24"/>
      <c r="AG9">
        <f t="shared" si="2"/>
        <v>605.00246756598517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7.7030400000000006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291.76253686113404</v>
      </c>
      <c r="P10" s="36">
        <v>26.998041775456922</v>
      </c>
      <c r="Q10" s="36">
        <v>7.7124237661112849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355.80999999999995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-111</v>
      </c>
      <c r="AA10" s="75">
        <f>STOA!J10</f>
        <v>2.76</v>
      </c>
      <c r="AB10" s="75">
        <f>-STOA!P10</f>
        <v>0</v>
      </c>
      <c r="AC10">
        <f t="shared" si="0"/>
        <v>7.7618942983941466</v>
      </c>
      <c r="AD10">
        <f t="shared" si="1"/>
        <v>594.9177559887363</v>
      </c>
      <c r="AE10">
        <f>'IDT-1'!F10</f>
        <v>0</v>
      </c>
      <c r="AF10" s="24"/>
      <c r="AG10">
        <f t="shared" si="2"/>
        <v>594.9177559887363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-49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7.7030400000000006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283.74307770881171</v>
      </c>
      <c r="P11" s="36">
        <v>26.998041775456922</v>
      </c>
      <c r="Q11" s="36">
        <v>7.7124237661112849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315.89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-20.23</v>
      </c>
      <c r="AA11" s="75">
        <f>STOA!J11</f>
        <v>2.76</v>
      </c>
      <c r="AB11" s="75">
        <f>-STOA!P11</f>
        <v>0</v>
      </c>
      <c r="AC11">
        <f t="shared" si="0"/>
        <v>6.9697742009648938</v>
      </c>
      <c r="AD11">
        <f t="shared" si="1"/>
        <v>593.33758937651317</v>
      </c>
      <c r="AE11">
        <f>'IDT-1'!F11</f>
        <v>0</v>
      </c>
      <c r="AF11" s="24"/>
      <c r="AG11">
        <f t="shared" si="2"/>
        <v>593.33758937651317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-94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7.7030400000000006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283.74307770881171</v>
      </c>
      <c r="P12" s="36">
        <v>26.998041775456922</v>
      </c>
      <c r="Q12" s="36">
        <v>7.7124237661112849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277.33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2.76</v>
      </c>
      <c r="AB12" s="75">
        <f>-STOA!P12</f>
        <v>0</v>
      </c>
      <c r="AC12">
        <f t="shared" si="0"/>
        <v>6.3304889988672741</v>
      </c>
      <c r="AD12">
        <f t="shared" si="1"/>
        <v>592.64687457861078</v>
      </c>
      <c r="AE12">
        <f>'IDT-1'!F12</f>
        <v>0</v>
      </c>
      <c r="AF12" s="24"/>
      <c r="AG12">
        <f t="shared" si="2"/>
        <v>592.64687457861078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-77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7.7030400000000006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283.74307770881171</v>
      </c>
      <c r="P13" s="36">
        <v>26.998041775456922</v>
      </c>
      <c r="Q13" s="36">
        <v>7.7124237661112849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233.64000000000001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2.76</v>
      </c>
      <c r="AB13" s="75">
        <f>-STOA!P13</f>
        <v>0</v>
      </c>
      <c r="AC13">
        <f t="shared" si="0"/>
        <v>5.6161755321468227</v>
      </c>
      <c r="AD13">
        <f t="shared" si="1"/>
        <v>590.67118804533129</v>
      </c>
      <c r="AE13">
        <f>'IDT-1'!F13</f>
        <v>0</v>
      </c>
      <c r="AF13" s="24"/>
      <c r="AG13">
        <f t="shared" si="2"/>
        <v>590.67118804533129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-36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7.7030400000000006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283.74307770881171</v>
      </c>
      <c r="P14" s="36">
        <v>26.998041775456922</v>
      </c>
      <c r="Q14" s="36">
        <v>7.7124237661112849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233.64000000000001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</v>
      </c>
      <c r="AA14" s="75">
        <f>STOA!J14</f>
        <v>2.76</v>
      </c>
      <c r="AB14" s="75">
        <f>-STOA!P14</f>
        <v>0</v>
      </c>
      <c r="AC14">
        <f t="shared" si="0"/>
        <v>5.7008871093957127</v>
      </c>
      <c r="AD14">
        <f t="shared" si="1"/>
        <v>580.58647646808242</v>
      </c>
      <c r="AE14">
        <f>'IDT-1'!F14</f>
        <v>0</v>
      </c>
      <c r="AF14" s="24"/>
      <c r="AG14">
        <f t="shared" si="2"/>
        <v>580.58647646808242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-39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7.7030400000000006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281.62144812019909</v>
      </c>
      <c r="P15" s="36">
        <v>26.997777594863773</v>
      </c>
      <c r="Q15" s="36">
        <v>7.7124237661112849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233.64000000000001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</v>
      </c>
      <c r="AA15" s="75">
        <f>STOA!J15</f>
        <v>2.76</v>
      </c>
      <c r="AB15" s="75">
        <f>-STOA!P15</f>
        <v>0</v>
      </c>
      <c r="AC15">
        <f t="shared" si="0"/>
        <v>5.8270728830574985</v>
      </c>
      <c r="AD15">
        <f t="shared" si="1"/>
        <v>561.33839692521474</v>
      </c>
      <c r="AE15">
        <f>'IDT-1'!F15</f>
        <v>0</v>
      </c>
      <c r="AF15" s="24"/>
      <c r="AG15">
        <f t="shared" si="2"/>
        <v>561.33839692521474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-51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7.7030400000000006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281.62144812019909</v>
      </c>
      <c r="P16" s="36">
        <v>26.997777594863773</v>
      </c>
      <c r="Q16" s="36">
        <v>7.7124237661112849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233.64000000000001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-27</v>
      </c>
      <c r="AA16" s="75">
        <f>STOA!J16</f>
        <v>2.76</v>
      </c>
      <c r="AB16" s="75">
        <f>-STOA!P16</f>
        <v>0</v>
      </c>
      <c r="AC16">
        <f t="shared" si="0"/>
        <v>5.8270728830574985</v>
      </c>
      <c r="AD16">
        <f t="shared" si="1"/>
        <v>561.33839692521474</v>
      </c>
      <c r="AE16">
        <f>'IDT-1'!F16</f>
        <v>0</v>
      </c>
      <c r="AF16" s="24"/>
      <c r="AG16">
        <f t="shared" si="2"/>
        <v>561.33839692521474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-36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7.7030400000000006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281.62144812019909</v>
      </c>
      <c r="P17" s="36">
        <v>26.997777594863773</v>
      </c>
      <c r="Q17" s="36">
        <v>7.7124237661112849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233.64000000000001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-28</v>
      </c>
      <c r="AA17" s="75">
        <f>STOA!J17</f>
        <v>2.76</v>
      </c>
      <c r="AB17" s="75">
        <f>-STOA!P17</f>
        <v>0</v>
      </c>
      <c r="AC17">
        <f t="shared" si="0"/>
        <v>5.8609575139570547</v>
      </c>
      <c r="AD17">
        <f t="shared" si="1"/>
        <v>557.30451229431526</v>
      </c>
      <c r="AE17">
        <f>'IDT-1'!F17</f>
        <v>0</v>
      </c>
      <c r="AF17" s="24"/>
      <c r="AG17">
        <f t="shared" si="2"/>
        <v>557.30451229431526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-39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7.7030400000000006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282.46177693151907</v>
      </c>
      <c r="P18" s="36">
        <v>26.997777594863773</v>
      </c>
      <c r="Q18" s="36">
        <v>7.7124237661112849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233.64000000000001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</v>
      </c>
      <c r="AA18" s="75">
        <f>STOA!J18</f>
        <v>2.76</v>
      </c>
      <c r="AB18" s="75">
        <f>-STOA!P18</f>
        <v>0</v>
      </c>
      <c r="AC18">
        <f t="shared" si="0"/>
        <v>5.8510739605223634</v>
      </c>
      <c r="AD18">
        <f t="shared" si="1"/>
        <v>560.15472465906987</v>
      </c>
      <c r="AE18">
        <f>'IDT-1'!F18</f>
        <v>0</v>
      </c>
      <c r="AF18" s="24"/>
      <c r="AG18">
        <f t="shared" si="2"/>
        <v>560.15472465906987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-53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7.7030400000000006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286.37403648809908</v>
      </c>
      <c r="P19" s="36">
        <v>26.997777594863773</v>
      </c>
      <c r="Q19" s="36">
        <v>7.7124237661112849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277.17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</v>
      </c>
      <c r="AA19" s="75">
        <f>STOA!J19</f>
        <v>2.76</v>
      </c>
      <c r="AB19" s="75">
        <f>-STOA!P19</f>
        <v>0</v>
      </c>
      <c r="AC19">
        <f t="shared" si="0"/>
        <v>6.3444754272529895</v>
      </c>
      <c r="AD19">
        <f t="shared" si="1"/>
        <v>596.30641030624952</v>
      </c>
      <c r="AE19">
        <f>'IDT-1'!F19</f>
        <v>0</v>
      </c>
      <c r="AF19" s="24"/>
      <c r="AG19">
        <f t="shared" si="2"/>
        <v>596.30641030624952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7.7030400000000006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287.41362548248452</v>
      </c>
      <c r="P20" s="36">
        <v>26.997777594863773</v>
      </c>
      <c r="Q20" s="36">
        <v>7.7124237661112849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315.73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</v>
      </c>
      <c r="AA20" s="75">
        <f>STOA!J20</f>
        <v>2.76</v>
      </c>
      <c r="AB20" s="75">
        <f>-STOA!P20</f>
        <v>0</v>
      </c>
      <c r="AC20">
        <f t="shared" si="0"/>
        <v>6.9397178642773882</v>
      </c>
      <c r="AD20">
        <f t="shared" si="1"/>
        <v>604.31075686361044</v>
      </c>
      <c r="AE20">
        <f>'IDT-1'!F20</f>
        <v>0</v>
      </c>
      <c r="AF20" s="24"/>
      <c r="AG20">
        <f t="shared" si="2"/>
        <v>604.31075686361044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7.7030400000000006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311.51348557399734</v>
      </c>
      <c r="P21" s="36">
        <v>26.997777594863773</v>
      </c>
      <c r="Q21" s="36">
        <v>7.7124237661112849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355.5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-115</v>
      </c>
      <c r="AA21" s="75">
        <f>STOA!J21</f>
        <v>2.76</v>
      </c>
      <c r="AB21" s="75">
        <f>-STOA!P21</f>
        <v>0</v>
      </c>
      <c r="AC21">
        <f t="shared" si="0"/>
        <v>7.8574267866661049</v>
      </c>
      <c r="AD21">
        <f t="shared" si="1"/>
        <v>622.26290803273469</v>
      </c>
      <c r="AE21">
        <f>'IDT-1'!F21</f>
        <v>0</v>
      </c>
      <c r="AF21" s="24"/>
      <c r="AG21">
        <f t="shared" si="2"/>
        <v>622.26290803273469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7.7030400000000006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311.51267556450824</v>
      </c>
      <c r="P22" s="36">
        <v>26.991764398248019</v>
      </c>
      <c r="Q22" s="36">
        <v>7.7124237661112849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355.5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-103</v>
      </c>
      <c r="AA22" s="75">
        <f>STOA!J22</f>
        <v>2.76</v>
      </c>
      <c r="AB22" s="75">
        <f>-STOA!P22</f>
        <v>0</v>
      </c>
      <c r="AC22">
        <f t="shared" si="0"/>
        <v>7.7980713676606008</v>
      </c>
      <c r="AD22">
        <f t="shared" si="1"/>
        <v>629.31544024563539</v>
      </c>
      <c r="AE22">
        <f>'IDT-1'!F22</f>
        <v>0</v>
      </c>
      <c r="AF22" s="24"/>
      <c r="AG22">
        <f t="shared" si="2"/>
        <v>629.31544024563539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7.7030400000000006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312.29710737689015</v>
      </c>
      <c r="P23" s="36">
        <v>25.5</v>
      </c>
      <c r="Q23" s="36">
        <v>7.7124237661112849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355.5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-83.04</v>
      </c>
      <c r="AA23" s="75">
        <f>STOA!J23</f>
        <v>2.76</v>
      </c>
      <c r="AB23" s="75">
        <f>-STOA!P23</f>
        <v>0</v>
      </c>
      <c r="AC23">
        <f t="shared" si="0"/>
        <v>7.4536223112527571</v>
      </c>
      <c r="AD23">
        <f t="shared" si="1"/>
        <v>668.91255671617705</v>
      </c>
      <c r="AE23">
        <f>'IDT-1'!F23</f>
        <v>0</v>
      </c>
      <c r="AF23" s="24"/>
      <c r="AG23">
        <f t="shared" si="2"/>
        <v>668.91255671617705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-22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7.7030400000000006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344.76739458591521</v>
      </c>
      <c r="P24" s="36">
        <v>71.59999999999998</v>
      </c>
      <c r="Q24" s="36">
        <v>23.59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380.17999999999995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-167</v>
      </c>
      <c r="AA24" s="75">
        <f>STOA!J24</f>
        <v>2.76</v>
      </c>
      <c r="AB24" s="75">
        <f>-STOA!P24</f>
        <v>0</v>
      </c>
      <c r="AC24">
        <f t="shared" si="0"/>
        <v>9.1485924513051415</v>
      </c>
      <c r="AD24">
        <f t="shared" si="1"/>
        <v>704.38545001903833</v>
      </c>
      <c r="AE24">
        <f>'IDT-1'!F24</f>
        <v>0</v>
      </c>
      <c r="AF24" s="24"/>
      <c r="AG24">
        <f t="shared" si="2"/>
        <v>704.38545001903833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7.7030400000000006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355.60738774857651</v>
      </c>
      <c r="P25" s="36">
        <v>74.90287105182459</v>
      </c>
      <c r="Q25" s="36">
        <v>24.55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379.67999999999995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-127</v>
      </c>
      <c r="AA25" s="75">
        <f>STOA!J25</f>
        <v>2.76</v>
      </c>
      <c r="AB25" s="75">
        <f>-STOA!P25</f>
        <v>0</v>
      </c>
      <c r="AC25">
        <f t="shared" si="0"/>
        <v>8.9747659903357047</v>
      </c>
      <c r="AD25">
        <f t="shared" si="1"/>
        <v>754.1621406944937</v>
      </c>
      <c r="AE25">
        <f>'IDT-1'!F25</f>
        <v>0</v>
      </c>
      <c r="AF25" s="24"/>
      <c r="AG25">
        <f t="shared" si="2"/>
        <v>754.1621406944937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7.7030400000000006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376.67072301489702</v>
      </c>
      <c r="P26" s="36">
        <v>74.90287105182459</v>
      </c>
      <c r="Q26" s="36">
        <v>26.676932275497297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379.67999999999995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-96</v>
      </c>
      <c r="AA26" s="75">
        <f>STOA!J26</f>
        <v>2.76</v>
      </c>
      <c r="AB26" s="75">
        <f>-STOA!P26</f>
        <v>0</v>
      </c>
      <c r="AC26">
        <f t="shared" si="0"/>
        <v>8.9069583482154133</v>
      </c>
      <c r="AD26">
        <f t="shared" si="1"/>
        <v>808.4202158784318</v>
      </c>
      <c r="AE26">
        <f>'IDT-1'!F26</f>
        <v>0</v>
      </c>
      <c r="AF26" s="24"/>
      <c r="AG26">
        <f t="shared" si="2"/>
        <v>808.4202158784318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7.7030400000000006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408.02615889392189</v>
      </c>
      <c r="P27" s="36">
        <v>74.90287105182459</v>
      </c>
      <c r="Q27" s="36">
        <v>26.676932275497297</v>
      </c>
      <c r="R27" s="38">
        <v>0.04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379.55999999999995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-60</v>
      </c>
      <c r="AA27" s="75">
        <f>STOA!J27</f>
        <v>2.76</v>
      </c>
      <c r="AB27" s="75">
        <f>-STOA!P27</f>
        <v>0</v>
      </c>
      <c r="AC27">
        <f t="shared" si="0"/>
        <v>8.7884699119792131</v>
      </c>
      <c r="AD27">
        <f t="shared" si="1"/>
        <v>884.81414019369288</v>
      </c>
      <c r="AE27">
        <f>'IDT-1'!F27</f>
        <v>0</v>
      </c>
      <c r="AF27" s="24"/>
      <c r="AG27">
        <f t="shared" si="2"/>
        <v>884.81414019369288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-16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7.7030400000000006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438.12019808008057</v>
      </c>
      <c r="P28" s="36">
        <v>74.90287105182459</v>
      </c>
      <c r="Q28" s="36">
        <v>26.676932275497297</v>
      </c>
      <c r="R28" s="38">
        <v>0.34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379.55999999999995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2.76</v>
      </c>
      <c r="AB28" s="75">
        <f>-STOA!P28</f>
        <v>0</v>
      </c>
      <c r="AC28">
        <f t="shared" si="0"/>
        <v>8.7388181630469397</v>
      </c>
      <c r="AD28">
        <f t="shared" si="1"/>
        <v>951.25783112878378</v>
      </c>
      <c r="AE28">
        <f>'IDT-1'!F28</f>
        <v>0</v>
      </c>
      <c r="AF28" s="24"/>
      <c r="AG28">
        <f t="shared" si="2"/>
        <v>951.25783112878378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7.9136699999999998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443.61109915414738</v>
      </c>
      <c r="P29" s="36">
        <v>74.90287105182459</v>
      </c>
      <c r="Q29" s="36">
        <v>26.676932275497297</v>
      </c>
      <c r="R29" s="38">
        <v>2.34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401.15999999999997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2.76</v>
      </c>
      <c r="AB29" s="75">
        <f>-STOA!P29</f>
        <v>0</v>
      </c>
      <c r="AC29">
        <f t="shared" si="0"/>
        <v>8.7223451345975391</v>
      </c>
      <c r="AD29">
        <f t="shared" si="1"/>
        <v>1011.5758352312999</v>
      </c>
      <c r="AE29">
        <f>'IDT-1'!F29</f>
        <v>0</v>
      </c>
      <c r="AF29" s="24"/>
      <c r="AG29">
        <f t="shared" si="2"/>
        <v>1011.5758352312999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-9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7.9136699999999998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494.01644225505328</v>
      </c>
      <c r="P30" s="36">
        <v>74.90287105182459</v>
      </c>
      <c r="Q30" s="36">
        <v>26.676932275497297</v>
      </c>
      <c r="R30" s="38">
        <v>6.370000000000001</v>
      </c>
      <c r="S30" s="38">
        <v>0</v>
      </c>
      <c r="T30" s="37">
        <f>SUMPRODUCT(LTA!J30:AN30,LTA!J$101:AN$101,LTA!J$105:AN$105)</f>
        <v>0.01</v>
      </c>
      <c r="U30" s="37">
        <f>SUMPRODUCT(LTA!J30:AN30,LTA!J$102:AN$102,LTA!J$105:AN$105)</f>
        <v>403.23185099999995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</v>
      </c>
      <c r="AA30" s="75">
        <f>STOA!J30</f>
        <v>2.76</v>
      </c>
      <c r="AB30" s="75">
        <f>-STOA!P30</f>
        <v>0</v>
      </c>
      <c r="AC30">
        <f t="shared" si="0"/>
        <v>9.4427531390669337</v>
      </c>
      <c r="AD30">
        <f t="shared" si="1"/>
        <v>1038.3726213277364</v>
      </c>
      <c r="AE30">
        <f>'IDT-1'!F30</f>
        <v>0</v>
      </c>
      <c r="AF30" s="24"/>
      <c r="AG30">
        <f t="shared" si="2"/>
        <v>1038.3726213277364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-37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7.9136699999999998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558.13393595174534</v>
      </c>
      <c r="P31" s="36">
        <v>74.90287105182459</v>
      </c>
      <c r="Q31" s="36">
        <v>26.676932275497297</v>
      </c>
      <c r="R31" s="38">
        <v>11.347581504368208</v>
      </c>
      <c r="S31" s="38">
        <v>0</v>
      </c>
      <c r="T31" s="37">
        <f>SUMPRODUCT(LTA!J31:AN31,LTA!J$101:AN$101,LTA!J$105:AN$105)</f>
        <v>1.02</v>
      </c>
      <c r="U31" s="37">
        <f>SUMPRODUCT(LTA!J31:AN31,LTA!J$102:AN$102,LTA!J$105:AN$105)</f>
        <v>409.59330899999998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-92</v>
      </c>
      <c r="AA31" s="75">
        <f>STOA!J31</f>
        <v>2.76</v>
      </c>
      <c r="AB31" s="75">
        <f>-STOA!P31</f>
        <v>0</v>
      </c>
      <c r="AC31">
        <f t="shared" si="0"/>
        <v>10.769590228088381</v>
      </c>
      <c r="AD31">
        <f t="shared" si="1"/>
        <v>1054.4095995100499</v>
      </c>
      <c r="AE31">
        <f>'IDT-1'!F31</f>
        <v>0</v>
      </c>
      <c r="AF31" s="24"/>
      <c r="AG31">
        <f t="shared" si="2"/>
        <v>1054.4095995100499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-16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7.9136699999999998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558.48174658016148</v>
      </c>
      <c r="P32" s="36">
        <v>74.90287105182459</v>
      </c>
      <c r="Q32" s="36">
        <v>26.676932275497297</v>
      </c>
      <c r="R32" s="38">
        <v>16.092192994411882</v>
      </c>
      <c r="S32" s="38">
        <v>0</v>
      </c>
      <c r="T32" s="37">
        <f>SUMPRODUCT(LTA!J32:AN32,LTA!J$101:AN$101,LTA!J$105:AN$105)</f>
        <v>1.17</v>
      </c>
      <c r="U32" s="37">
        <f>SUMPRODUCT(LTA!J32:AN32,LTA!J$102:AN$102,LTA!J$105:AN$105)</f>
        <v>416.80101599999995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-89</v>
      </c>
      <c r="AA32" s="75">
        <f>STOA!J32</f>
        <v>2.76</v>
      </c>
      <c r="AB32" s="75">
        <f>-STOA!P32</f>
        <v>0</v>
      </c>
      <c r="AC32">
        <f t="shared" si="0"/>
        <v>10.80640205088433</v>
      </c>
      <c r="AD32">
        <f t="shared" si="1"/>
        <v>1074.8229168057137</v>
      </c>
      <c r="AE32">
        <f>'IDT-1'!F32</f>
        <v>0</v>
      </c>
      <c r="AF32" s="24"/>
      <c r="AG32">
        <f t="shared" si="2"/>
        <v>1074.8229168057137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-11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7.9136699999999998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554.77391302066087</v>
      </c>
      <c r="P33" s="36">
        <v>74.90287105182459</v>
      </c>
      <c r="Q33" s="36">
        <v>26.676932275497297</v>
      </c>
      <c r="R33" s="38">
        <v>19.2</v>
      </c>
      <c r="S33" s="38">
        <v>0</v>
      </c>
      <c r="T33" s="37">
        <f>SUMPRODUCT(LTA!J33:AN33,LTA!J$101:AN$101,LTA!J$105:AN$105)</f>
        <v>5.59</v>
      </c>
      <c r="U33" s="37">
        <f>SUMPRODUCT(LTA!J33:AN33,LTA!J$102:AN$102,LTA!J$105:AN$105)</f>
        <v>424.42698399999995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-76</v>
      </c>
      <c r="AA33" s="75">
        <f>STOA!J33</f>
        <v>2.76</v>
      </c>
      <c r="AB33" s="75">
        <f>-STOA!P33</f>
        <v>0</v>
      </c>
      <c r="AC33">
        <f t="shared" si="0"/>
        <v>10.894076801306575</v>
      </c>
      <c r="AD33">
        <f t="shared" si="1"/>
        <v>1087.1811835013791</v>
      </c>
      <c r="AE33">
        <f>'IDT-1'!F33</f>
        <v>0</v>
      </c>
      <c r="AF33" s="24"/>
      <c r="AG33">
        <f t="shared" si="2"/>
        <v>1087.1811835013791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-23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7.9136699999999998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528.53525342384455</v>
      </c>
      <c r="P34" s="36">
        <v>74.90287105182459</v>
      </c>
      <c r="Q34" s="36">
        <v>26.676932275497297</v>
      </c>
      <c r="R34" s="38">
        <v>19.2</v>
      </c>
      <c r="S34" s="38">
        <v>0</v>
      </c>
      <c r="T34" s="37">
        <f>SUMPRODUCT(LTA!J34:AN34,LTA!J$101:AN$101,LTA!J$105:AN$105)</f>
        <v>10.14</v>
      </c>
      <c r="U34" s="37">
        <f>SUMPRODUCT(LTA!J34:AN34,LTA!J$102:AN$102,LTA!J$105:AN$105)</f>
        <v>433.51200199999994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-41</v>
      </c>
      <c r="AA34" s="75">
        <f>STOA!J34</f>
        <v>2.76</v>
      </c>
      <c r="AB34" s="75">
        <f>-STOA!P34</f>
        <v>0</v>
      </c>
      <c r="AC34">
        <f t="shared" si="0"/>
        <v>10.669610003744872</v>
      </c>
      <c r="AD34">
        <f t="shared" si="1"/>
        <v>1088.8020087021246</v>
      </c>
      <c r="AE34">
        <f>'IDT-1'!F34</f>
        <v>0</v>
      </c>
      <c r="AF34" s="24"/>
      <c r="AG34">
        <f t="shared" si="2"/>
        <v>1088.8020087021246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-44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7.9136699999999998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509.7650509973044</v>
      </c>
      <c r="P35" s="36">
        <v>74.90287105182459</v>
      </c>
      <c r="Q35" s="36">
        <v>26.676932275497297</v>
      </c>
      <c r="R35" s="38">
        <v>19.7</v>
      </c>
      <c r="S35" s="38">
        <v>0</v>
      </c>
      <c r="T35" s="37">
        <f>SUMPRODUCT(LTA!J35:AN35,LTA!J$101:AN$101,LTA!J$105:AN$105)</f>
        <v>14.879999999999999</v>
      </c>
      <c r="U35" s="37">
        <f>SUMPRODUCT(LTA!J35:AN35,LTA!J$102:AN$102,LTA!J$105:AN$105)</f>
        <v>443.84207599999996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-37</v>
      </c>
      <c r="AA35" s="75">
        <f>STOA!J35</f>
        <v>2.76</v>
      </c>
      <c r="AB35" s="75">
        <f>-STOA!P35</f>
        <v>0</v>
      </c>
      <c r="AC35">
        <f t="shared" si="0"/>
        <v>10.820623237184606</v>
      </c>
      <c r="AD35">
        <f t="shared" si="1"/>
        <v>1064.4508670421444</v>
      </c>
      <c r="AE35">
        <f>'IDT-1'!F35</f>
        <v>0</v>
      </c>
      <c r="AF35" s="24"/>
      <c r="AG35">
        <f t="shared" si="2"/>
        <v>1064.4508670421444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-69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7.9136699999999998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494.8416260291408</v>
      </c>
      <c r="P36" s="36">
        <v>74.90287105182459</v>
      </c>
      <c r="Q36" s="36">
        <v>26.676932275497297</v>
      </c>
      <c r="R36" s="38">
        <v>19.7</v>
      </c>
      <c r="S36" s="38">
        <v>0</v>
      </c>
      <c r="T36" s="37">
        <f>SUMPRODUCT(LTA!J36:AN36,LTA!J$101:AN$101,LTA!J$105:AN$105)</f>
        <v>22.8</v>
      </c>
      <c r="U36" s="37">
        <f>SUMPRODUCT(LTA!J36:AN36,LTA!J$102:AN$102,LTA!J$105:AN$105)</f>
        <v>454.52232199999997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-46</v>
      </c>
      <c r="AA36" s="75">
        <f>STOA!J36</f>
        <v>2.76</v>
      </c>
      <c r="AB36" s="75">
        <f>-STOA!P36</f>
        <v>0</v>
      </c>
      <c r="AC36">
        <f t="shared" si="0"/>
        <v>10.75832579887825</v>
      </c>
      <c r="AD36">
        <f t="shared" si="1"/>
        <v>1079.1899855122872</v>
      </c>
      <c r="AE36">
        <f>'IDT-1'!F36</f>
        <v>0</v>
      </c>
      <c r="AF36" s="24"/>
      <c r="AG36">
        <f t="shared" si="2"/>
        <v>1079.1899855122872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-49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7.9136699999999998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477.14772816594206</v>
      </c>
      <c r="P37" s="36">
        <v>74.90287105182459</v>
      </c>
      <c r="Q37" s="36">
        <v>26.676932275497297</v>
      </c>
      <c r="R37" s="38">
        <v>21.2</v>
      </c>
      <c r="S37" s="38">
        <v>0</v>
      </c>
      <c r="T37" s="37">
        <f>SUMPRODUCT(LTA!J37:AN37,LTA!J$101:AN$101,LTA!J$105:AN$105)</f>
        <v>32.78</v>
      </c>
      <c r="U37" s="37">
        <f>SUMPRODUCT(LTA!J37:AN37,LTA!J$102:AN$102,LTA!J$105:AN$105)</f>
        <v>464.87184999999999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-68</v>
      </c>
      <c r="AA37" s="75">
        <f>STOA!J37</f>
        <v>2.76</v>
      </c>
      <c r="AB37" s="75">
        <f>-STOA!P37</f>
        <v>0</v>
      </c>
      <c r="AC37">
        <f t="shared" si="0"/>
        <v>10.852363196101603</v>
      </c>
      <c r="AD37">
        <f t="shared" si="1"/>
        <v>1076.2315782518651</v>
      </c>
      <c r="AE37">
        <f>'IDT-1'!F37</f>
        <v>0</v>
      </c>
      <c r="AF37" s="24"/>
      <c r="AG37">
        <f t="shared" si="2"/>
        <v>1076.2315782518651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-34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7.9136699999999998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460.13891132697199</v>
      </c>
      <c r="P38" s="36">
        <v>74.90287105182459</v>
      </c>
      <c r="Q38" s="36">
        <v>26.676932275497297</v>
      </c>
      <c r="R38" s="38">
        <v>21.2</v>
      </c>
      <c r="S38" s="38">
        <v>0</v>
      </c>
      <c r="T38" s="37">
        <f>SUMPRODUCT(LTA!J38:AN38,LTA!J$101:AN$101,LTA!J$105:AN$105)</f>
        <v>41.83</v>
      </c>
      <c r="U38" s="37">
        <f>SUMPRODUCT(LTA!J38:AN38,LTA!J$102:AN$102,LTA!J$105:AN$105)</f>
        <v>474.95874899999995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-74</v>
      </c>
      <c r="AA38" s="75">
        <f>STOA!J38</f>
        <v>2.76</v>
      </c>
      <c r="AB38" s="75">
        <f>-STOA!P38</f>
        <v>0</v>
      </c>
      <c r="AC38">
        <f t="shared" si="0"/>
        <v>11.03966224075204</v>
      </c>
      <c r="AD38">
        <f t="shared" si="1"/>
        <v>1058.1723613682448</v>
      </c>
      <c r="AE38">
        <f>'IDT-1'!F38</f>
        <v>0</v>
      </c>
      <c r="AF38" s="24"/>
      <c r="AG38">
        <f t="shared" si="2"/>
        <v>1058.1723613682448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-48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7.9136699999999998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448.37460213240939</v>
      </c>
      <c r="P39" s="36">
        <v>74.90287105182459</v>
      </c>
      <c r="Q39" s="36">
        <v>26.676932275497297</v>
      </c>
      <c r="R39" s="38">
        <v>21.2</v>
      </c>
      <c r="S39" s="38">
        <v>0</v>
      </c>
      <c r="T39" s="37">
        <f>SUMPRODUCT(LTA!J39:AN39,LTA!J$101:AN$101,LTA!J$105:AN$105)</f>
        <v>48.86</v>
      </c>
      <c r="U39" s="37">
        <f>SUMPRODUCT(LTA!J39:AN39,LTA!J$102:AN$102,LTA!J$105:AN$105)</f>
        <v>476.53452299999998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-71</v>
      </c>
      <c r="AA39" s="75">
        <f>STOA!J39</f>
        <v>2.76</v>
      </c>
      <c r="AB39" s="75">
        <f>-STOA!P39</f>
        <v>0</v>
      </c>
      <c r="AC39">
        <f t="shared" si="0"/>
        <v>10.792128405901293</v>
      </c>
      <c r="AD39">
        <f t="shared" si="1"/>
        <v>1081.1718316312347</v>
      </c>
      <c r="AE39">
        <f>'IDT-1'!F39</f>
        <v>0</v>
      </c>
      <c r="AF39" s="24"/>
      <c r="AG39">
        <f t="shared" si="2"/>
        <v>1081.1718316312347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7.9136699999999998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439.8756459663154</v>
      </c>
      <c r="P40" s="36">
        <v>74.90287105182459</v>
      </c>
      <c r="Q40" s="36">
        <v>26.676932275497297</v>
      </c>
      <c r="R40" s="38">
        <v>21.2</v>
      </c>
      <c r="S40" s="38">
        <v>0</v>
      </c>
      <c r="T40" s="37">
        <f>SUMPRODUCT(LTA!J40:AN40,LTA!J$101:AN$101,LTA!J$105:AN$105)</f>
        <v>56.83</v>
      </c>
      <c r="U40" s="37">
        <f>SUMPRODUCT(LTA!J40:AN40,LTA!J$102:AN$102,LTA!J$105:AN$105)</f>
        <v>485.40554699999996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-48</v>
      </c>
      <c r="AA40" s="75">
        <f>STOA!J40</f>
        <v>2.76</v>
      </c>
      <c r="AB40" s="75">
        <f>-STOA!P40</f>
        <v>0</v>
      </c>
      <c r="AC40">
        <f t="shared" si="0"/>
        <v>10.540297782160319</v>
      </c>
      <c r="AD40">
        <f t="shared" si="1"/>
        <v>1127.7657300888818</v>
      </c>
      <c r="AE40">
        <f>'IDT-1'!F40</f>
        <v>0</v>
      </c>
      <c r="AF40" s="24"/>
      <c r="AG40">
        <f t="shared" si="2"/>
        <v>1127.7657300888818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7.9136699999999998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437.48588863315308</v>
      </c>
      <c r="P41" s="36">
        <v>74.90287105182459</v>
      </c>
      <c r="Q41" s="36">
        <v>26.676932275497297</v>
      </c>
      <c r="R41" s="38">
        <v>21.2</v>
      </c>
      <c r="S41" s="38">
        <v>0</v>
      </c>
      <c r="T41" s="37">
        <f>SUMPRODUCT(LTA!J41:AN41,LTA!J$101:AN$101,LTA!J$105:AN$105)</f>
        <v>63.7</v>
      </c>
      <c r="U41" s="37">
        <f>SUMPRODUCT(LTA!J41:AN41,LTA!J$102:AN$102,LTA!J$105:AN$105)</f>
        <v>493.55677299999996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-16</v>
      </c>
      <c r="AA41" s="75">
        <f>STOA!J41</f>
        <v>2.76</v>
      </c>
      <c r="AB41" s="75">
        <f>-STOA!P41</f>
        <v>0</v>
      </c>
      <c r="AC41">
        <f t="shared" si="0"/>
        <v>10.544748226263087</v>
      </c>
      <c r="AD41">
        <f t="shared" si="1"/>
        <v>1152.3927483116167</v>
      </c>
      <c r="AE41">
        <f>'IDT-1'!F41</f>
        <v>0</v>
      </c>
      <c r="AF41" s="24"/>
      <c r="AG41">
        <f t="shared" si="2"/>
        <v>1152.3927483116167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7.9136699999999998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437.48410633687712</v>
      </c>
      <c r="P42" s="36">
        <v>74.90287105182459</v>
      </c>
      <c r="Q42" s="36">
        <v>26.676932275497297</v>
      </c>
      <c r="R42" s="38">
        <v>20.7</v>
      </c>
      <c r="S42" s="38">
        <v>0</v>
      </c>
      <c r="T42" s="37">
        <f>SUMPRODUCT(LTA!J42:AN42,LTA!J$101:AN$101,LTA!J$105:AN$105)</f>
        <v>72.77</v>
      </c>
      <c r="U42" s="37">
        <f>SUMPRODUCT(LTA!J42:AN42,LTA!J$102:AN$102,LTA!J$105:AN$105)</f>
        <v>501.25082999999995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2.76</v>
      </c>
      <c r="AB42" s="75">
        <f>-STOA!P42</f>
        <v>0</v>
      </c>
      <c r="AC42">
        <f t="shared" si="0"/>
        <v>10.452630075202363</v>
      </c>
      <c r="AD42">
        <f t="shared" si="1"/>
        <v>1195.7471411664014</v>
      </c>
      <c r="AE42">
        <f>'IDT-1'!F42</f>
        <v>0</v>
      </c>
      <c r="AF42" s="24"/>
      <c r="AG42">
        <f t="shared" si="2"/>
        <v>1195.7471411664014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-19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7.9136699999999998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442.04189772047954</v>
      </c>
      <c r="P43" s="36">
        <v>74.90287105182459</v>
      </c>
      <c r="Q43" s="36">
        <v>26.676932275497297</v>
      </c>
      <c r="R43" s="38">
        <v>20.7</v>
      </c>
      <c r="S43" s="38">
        <v>0</v>
      </c>
      <c r="T43" s="37">
        <f>SUMPRODUCT(LTA!J43:AN43,LTA!J$101:AN$101,LTA!J$105:AN$105)</f>
        <v>81.7</v>
      </c>
      <c r="U43" s="37">
        <f>SUMPRODUCT(LTA!J43:AN43,LTA!J$102:AN$102,LTA!J$105:AN$105)</f>
        <v>507.96245999999996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2.85</v>
      </c>
      <c r="AB43" s="75">
        <f>-STOA!P43</f>
        <v>0</v>
      </c>
      <c r="AC43">
        <f t="shared" si="0"/>
        <v>10.690830476623736</v>
      </c>
      <c r="AD43">
        <f t="shared" si="1"/>
        <v>1207.7983621485826</v>
      </c>
      <c r="AE43">
        <f>'IDT-1'!F43</f>
        <v>0</v>
      </c>
      <c r="AF43" s="24"/>
      <c r="AG43">
        <f t="shared" si="2"/>
        <v>1207.7983621485826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-27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7.9136699999999998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441.7567928459514</v>
      </c>
      <c r="P44" s="36">
        <v>74.90287105182459</v>
      </c>
      <c r="Q44" s="36">
        <v>26.676932275497297</v>
      </c>
      <c r="R44" s="38">
        <v>20.7</v>
      </c>
      <c r="S44" s="38">
        <v>0</v>
      </c>
      <c r="T44" s="37">
        <f>SUMPRODUCT(LTA!J44:AN44,LTA!J$101:AN$101,LTA!J$105:AN$105)</f>
        <v>85.41</v>
      </c>
      <c r="U44" s="37">
        <f>SUMPRODUCT(LTA!J44:AN44,LTA!J$102:AN$102,LTA!J$105:AN$105)</f>
        <v>513.81811400000004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2.85</v>
      </c>
      <c r="AB44" s="75">
        <f>-STOA!P44</f>
        <v>0</v>
      </c>
      <c r="AC44">
        <f t="shared" si="0"/>
        <v>10.768787089277698</v>
      </c>
      <c r="AD44">
        <f t="shared" si="1"/>
        <v>1217.0009546614001</v>
      </c>
      <c r="AE44">
        <f>'IDT-1'!F44</f>
        <v>0</v>
      </c>
      <c r="AF44" s="24"/>
      <c r="AG44">
        <f t="shared" si="2"/>
        <v>1217.0009546614001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-27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7.9136699999999998</v>
      </c>
      <c r="E45">
        <f>GT_NG!T45</f>
        <v>9.6132003279584577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437.31450896474917</v>
      </c>
      <c r="P45" s="36">
        <v>74.90287105182459</v>
      </c>
      <c r="Q45" s="36">
        <v>26.676932275497297</v>
      </c>
      <c r="R45" s="38">
        <v>20.699999999999996</v>
      </c>
      <c r="S45" s="38">
        <v>0</v>
      </c>
      <c r="T45" s="37">
        <f>SUMPRODUCT(LTA!J45:AN45,LTA!J$101:AN$101,LTA!J$105:AN$105)</f>
        <v>90.039999999999992</v>
      </c>
      <c r="U45" s="37">
        <f>SUMPRODUCT(LTA!J45:AN45,LTA!J$102:AN$102,LTA!J$105:AN$105)</f>
        <v>518.65243299999997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2.85</v>
      </c>
      <c r="AB45" s="75">
        <f>-STOA!P45</f>
        <v>0</v>
      </c>
      <c r="AC45">
        <f t="shared" si="0"/>
        <v>10.738921525706028</v>
      </c>
      <c r="AD45">
        <f t="shared" si="1"/>
        <v>1227.5346940943234</v>
      </c>
      <c r="AE45">
        <f>'IDT-1'!F45</f>
        <v>0</v>
      </c>
      <c r="AF45" s="24"/>
      <c r="AG45">
        <f t="shared" si="2"/>
        <v>1227.5346940943234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7.9136699999999998</v>
      </c>
      <c r="E46">
        <f>GT_NG!T46</f>
        <v>9.6132003279584577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437.14461239897702</v>
      </c>
      <c r="P46" s="36">
        <v>74.90287105182459</v>
      </c>
      <c r="Q46" s="36">
        <v>26.68</v>
      </c>
      <c r="R46" s="38">
        <v>20.699999999999996</v>
      </c>
      <c r="S46" s="38">
        <v>0</v>
      </c>
      <c r="T46" s="37">
        <f>SUMPRODUCT(LTA!J46:AN46,LTA!J$101:AN$101,LTA!J$105:AN$105)</f>
        <v>93.65</v>
      </c>
      <c r="U46" s="37">
        <f>SUMPRODUCT(LTA!J46:AN46,LTA!J$102:AN$102,LTA!J$105:AN$105)</f>
        <v>522.94204000000013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2.85</v>
      </c>
      <c r="AB46" s="75">
        <f>-STOA!P46</f>
        <v>0</v>
      </c>
      <c r="AC46">
        <f t="shared" si="0"/>
        <v>10.84623265086381</v>
      </c>
      <c r="AD46">
        <f t="shared" si="1"/>
        <v>1230.1601611278961</v>
      </c>
      <c r="AE46">
        <f>'IDT-1'!F46</f>
        <v>0</v>
      </c>
      <c r="AF46" s="24"/>
      <c r="AG46">
        <f t="shared" si="2"/>
        <v>1230.1601611278961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7.9136699999999998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57.16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384.03422241388893</v>
      </c>
      <c r="P47" s="36">
        <v>74.90287105182459</v>
      </c>
      <c r="Q47" s="36">
        <v>26.68</v>
      </c>
      <c r="R47" s="38">
        <v>20.699999999999996</v>
      </c>
      <c r="S47" s="38">
        <v>0</v>
      </c>
      <c r="T47" s="37">
        <f>SUMPRODUCT(LTA!J47:AN47,LTA!J$101:AN$101,LTA!J$105:AN$105)</f>
        <v>97.15</v>
      </c>
      <c r="U47" s="37">
        <f>SUMPRODUCT(LTA!J47:AN47,LTA!J$102:AN$102,LTA!J$105:AN$105)</f>
        <v>526.31949300000008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2.85</v>
      </c>
      <c r="AB47" s="75">
        <f>-STOA!P47</f>
        <v>0</v>
      </c>
      <c r="AC47">
        <f t="shared" si="0"/>
        <v>10.152559257760267</v>
      </c>
      <c r="AD47">
        <f t="shared" si="1"/>
        <v>1198.4854476184621</v>
      </c>
      <c r="AE47">
        <f>'IDT-1'!F47</f>
        <v>0</v>
      </c>
      <c r="AF47" s="24"/>
      <c r="AG47">
        <f t="shared" si="2"/>
        <v>1198.4854476184621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7.9136699999999998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57.16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384.03436381006611</v>
      </c>
      <c r="P48" s="36">
        <v>74.90287105182459</v>
      </c>
      <c r="Q48" s="36">
        <v>26.68</v>
      </c>
      <c r="R48" s="38">
        <v>20.699999999999996</v>
      </c>
      <c r="S48" s="38">
        <v>0</v>
      </c>
      <c r="T48" s="37">
        <f>SUMPRODUCT(LTA!J48:AN48,LTA!J$101:AN$101,LTA!J$105:AN$105)</f>
        <v>101.46000000000001</v>
      </c>
      <c r="U48" s="37">
        <f>SUMPRODUCT(LTA!J48:AN48,LTA!J$102:AN$102,LTA!J$105:AN$105)</f>
        <v>528.83878600000003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2.85</v>
      </c>
      <c r="AB48" s="75">
        <f>-STOA!P48</f>
        <v>0</v>
      </c>
      <c r="AC48">
        <f t="shared" si="0"/>
        <v>10.209926506688157</v>
      </c>
      <c r="AD48">
        <f t="shared" si="1"/>
        <v>1205.2575147657117</v>
      </c>
      <c r="AE48">
        <f>'IDT-1'!F48</f>
        <v>0</v>
      </c>
      <c r="AF48" s="24"/>
      <c r="AG48">
        <f t="shared" si="2"/>
        <v>1205.2575147657117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7.9136699999999998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57.16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362.12606896196007</v>
      </c>
      <c r="P49" s="36">
        <v>74.90287105182459</v>
      </c>
      <c r="Q49" s="36">
        <v>26.68</v>
      </c>
      <c r="R49" s="38">
        <v>20.699999999999996</v>
      </c>
      <c r="S49" s="38">
        <v>0</v>
      </c>
      <c r="T49" s="37">
        <f>SUMPRODUCT(LTA!J49:AN49,LTA!J$101:AN$101,LTA!J$105:AN$105)</f>
        <v>101.74</v>
      </c>
      <c r="U49" s="37">
        <f>SUMPRODUCT(LTA!J49:AN49,LTA!J$102:AN$102,LTA!J$105:AN$105)</f>
        <v>530.39510600000006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2.85</v>
      </c>
      <c r="AB49" s="75">
        <f>-STOA!P49</f>
        <v>0</v>
      </c>
      <c r="AC49">
        <f t="shared" si="0"/>
        <v>10.203273917964067</v>
      </c>
      <c r="AD49">
        <f t="shared" si="1"/>
        <v>1204.4721925063297</v>
      </c>
      <c r="AE49">
        <f>'IDT-1'!F49</f>
        <v>0</v>
      </c>
      <c r="AF49" s="24"/>
      <c r="AG49">
        <f t="shared" si="2"/>
        <v>1204.4721925063297</v>
      </c>
      <c r="AI49" s="34">
        <f>PXIL!J49</f>
        <v>0</v>
      </c>
      <c r="AJ49" s="34">
        <f>PXIL!P49</f>
        <v>0</v>
      </c>
      <c r="AK49" s="34">
        <f>RTM_IEX!J49</f>
        <v>19.28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7.9136699999999998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57.16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362.12781769874061</v>
      </c>
      <c r="P50" s="36">
        <v>74.90287105182459</v>
      </c>
      <c r="Q50" s="36">
        <v>26.68</v>
      </c>
      <c r="R50" s="38">
        <v>20.699999999999996</v>
      </c>
      <c r="S50" s="38">
        <v>0</v>
      </c>
      <c r="T50" s="37">
        <f>SUMPRODUCT(LTA!J50:AN50,LTA!J$101:AN$101,LTA!J$105:AN$105)</f>
        <v>103.08</v>
      </c>
      <c r="U50" s="37">
        <f>SUMPRODUCT(LTA!J50:AN50,LTA!J$102:AN$102,LTA!J$105:AN$105)</f>
        <v>531.58180000000004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2.85</v>
      </c>
      <c r="AB50" s="75">
        <f>-STOA!P50</f>
        <v>0</v>
      </c>
      <c r="AC50">
        <f t="shared" si="0"/>
        <v>10.062560836953024</v>
      </c>
      <c r="AD50">
        <f t="shared" si="1"/>
        <v>1187.8613483241213</v>
      </c>
      <c r="AE50">
        <f>'IDT-1'!F50</f>
        <v>0</v>
      </c>
      <c r="AF50" s="24"/>
      <c r="AG50">
        <f t="shared" si="2"/>
        <v>1187.8613483241213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7.9136699999999998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57.16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323.77905140995841</v>
      </c>
      <c r="P51" s="36">
        <v>77.69</v>
      </c>
      <c r="Q51" s="36">
        <v>26.68</v>
      </c>
      <c r="R51" s="38">
        <v>20.699999999999996</v>
      </c>
      <c r="S51" s="38">
        <v>0</v>
      </c>
      <c r="T51" s="37">
        <f>SUMPRODUCT(LTA!J51:AN51,LTA!J$101:AN$101,LTA!J$105:AN$105)</f>
        <v>103.18</v>
      </c>
      <c r="U51" s="37">
        <f>SUMPRODUCT(LTA!J51:AN51,LTA!J$102:AN$102,LTA!J$105:AN$105)</f>
        <v>531.86306400000001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2.85</v>
      </c>
      <c r="AB51" s="75">
        <f>-STOA!P51</f>
        <v>0</v>
      </c>
      <c r="AC51">
        <f t="shared" si="0"/>
        <v>9.9694857008919264</v>
      </c>
      <c r="AD51">
        <f t="shared" si="1"/>
        <v>1176.8740501195755</v>
      </c>
      <c r="AE51">
        <f>'IDT-1'!F51</f>
        <v>0</v>
      </c>
      <c r="AF51" s="24"/>
      <c r="AG51">
        <f t="shared" si="2"/>
        <v>1176.8740501195755</v>
      </c>
      <c r="AI51" s="34">
        <f>PXIL!J51</f>
        <v>0</v>
      </c>
      <c r="AJ51" s="34">
        <f>PXIL!P51</f>
        <v>0</v>
      </c>
      <c r="AK51" s="34">
        <f>RTM_IEX!J51</f>
        <v>24.1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7.9136699999999998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57.16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332.269108707241</v>
      </c>
      <c r="P52" s="36">
        <v>74.899999999999991</v>
      </c>
      <c r="Q52" s="36">
        <v>26.68</v>
      </c>
      <c r="R52" s="38">
        <v>20.699999999999996</v>
      </c>
      <c r="S52" s="38">
        <v>0</v>
      </c>
      <c r="T52" s="37">
        <f>SUMPRODUCT(LTA!J52:AN52,LTA!J$101:AN$101,LTA!J$105:AN$105)</f>
        <v>103.28999999999999</v>
      </c>
      <c r="U52" s="37">
        <f>SUMPRODUCT(LTA!J52:AN52,LTA!J$102:AN$102,LTA!J$105:AN$105)</f>
        <v>531.43507599999998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2.85</v>
      </c>
      <c r="AB52" s="75">
        <f>-STOA!P52</f>
        <v>0</v>
      </c>
      <c r="AC52">
        <f t="shared" si="0"/>
        <v>9.9742070829890963</v>
      </c>
      <c r="AD52">
        <f t="shared" si="1"/>
        <v>1177.4313980347606</v>
      </c>
      <c r="AE52">
        <f>'IDT-1'!F52</f>
        <v>0</v>
      </c>
      <c r="AF52" s="24"/>
      <c r="AG52">
        <f t="shared" si="2"/>
        <v>1177.4313980347606</v>
      </c>
      <c r="AI52" s="34">
        <f>PXIL!J52</f>
        <v>0</v>
      </c>
      <c r="AJ52" s="34">
        <f>PXIL!P52</f>
        <v>0</v>
      </c>
      <c r="AK52" s="34">
        <f>RTM_IEX!J52</f>
        <v>19.28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7.9136699999999998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57.16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322.9349335353246</v>
      </c>
      <c r="P53" s="36">
        <v>74.899999999999991</v>
      </c>
      <c r="Q53" s="36">
        <v>26.68</v>
      </c>
      <c r="R53" s="38">
        <v>20.699999999999996</v>
      </c>
      <c r="S53" s="38">
        <v>0</v>
      </c>
      <c r="T53" s="37">
        <f>SUMPRODUCT(LTA!J53:AN53,LTA!J$101:AN$101,LTA!J$105:AN$105)</f>
        <v>103.1</v>
      </c>
      <c r="U53" s="37">
        <f>SUMPRODUCT(LTA!J53:AN53,LTA!J$102:AN$102,LTA!J$105:AN$105)</f>
        <v>530.14138500000001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2.85</v>
      </c>
      <c r="AB53" s="75">
        <f>-STOA!P53</f>
        <v>0</v>
      </c>
      <c r="AC53">
        <f t="shared" si="0"/>
        <v>9.8428490071450003</v>
      </c>
      <c r="AD53">
        <f t="shared" si="1"/>
        <v>1161.9248899386885</v>
      </c>
      <c r="AE53">
        <f>'IDT-1'!F53</f>
        <v>0</v>
      </c>
      <c r="AF53" s="24"/>
      <c r="AG53">
        <f t="shared" si="2"/>
        <v>1161.9248899386885</v>
      </c>
      <c r="AI53" s="34">
        <f>PXIL!J53</f>
        <v>0</v>
      </c>
      <c r="AJ53" s="34">
        <f>PXIL!P53</f>
        <v>0</v>
      </c>
      <c r="AK53" s="34">
        <f>RTM_IEX!J53</f>
        <v>14.46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7.9136699999999998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322.93712336424574</v>
      </c>
      <c r="P54" s="36">
        <v>74.899999999999991</v>
      </c>
      <c r="Q54" s="36">
        <v>26.68</v>
      </c>
      <c r="R54" s="38">
        <v>20.699999999999996</v>
      </c>
      <c r="S54" s="38">
        <v>0</v>
      </c>
      <c r="T54" s="37">
        <f>SUMPRODUCT(LTA!J54:AN54,LTA!J$101:AN$101,LTA!J$105:AN$105)</f>
        <v>102.11</v>
      </c>
      <c r="U54" s="37">
        <f>SUMPRODUCT(LTA!J54:AN54,LTA!J$102:AN$102,LTA!J$105:AN$105)</f>
        <v>506.41117199999991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2.85</v>
      </c>
      <c r="AB54" s="75">
        <f>-STOA!P54</f>
        <v>0</v>
      </c>
      <c r="AC54">
        <f t="shared" si="0"/>
        <v>9.6077724431176321</v>
      </c>
      <c r="AD54">
        <f t="shared" si="1"/>
        <v>1134.1746612613624</v>
      </c>
      <c r="AE54">
        <f>'IDT-1'!F54</f>
        <v>0</v>
      </c>
      <c r="AF54" s="24"/>
      <c r="AG54">
        <f t="shared" si="2"/>
        <v>1134.1746612613624</v>
      </c>
      <c r="AI54" s="34">
        <f>PXIL!J54</f>
        <v>0</v>
      </c>
      <c r="AJ54" s="34">
        <f>PXIL!P54</f>
        <v>0</v>
      </c>
      <c r="AK54" s="34">
        <f>RTM_IEX!J54</f>
        <v>9.64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7.9136699999999998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315.26375637064916</v>
      </c>
      <c r="P55" s="36">
        <v>74.899999999999991</v>
      </c>
      <c r="Q55" s="36">
        <v>7.71</v>
      </c>
      <c r="R55" s="38">
        <v>20.699999999999996</v>
      </c>
      <c r="S55" s="38">
        <v>0</v>
      </c>
      <c r="T55" s="37">
        <f>SUMPRODUCT(LTA!J55:AN55,LTA!J$101:AN$101,LTA!J$105:AN$105)</f>
        <v>101.61</v>
      </c>
      <c r="U55" s="37">
        <f>SUMPRODUCT(LTA!J55:AN55,LTA!J$102:AN$102,LTA!J$105:AN$105)</f>
        <v>474.68416399999995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2.76</v>
      </c>
      <c r="AB55" s="75">
        <f>-STOA!P55</f>
        <v>0</v>
      </c>
      <c r="AC55">
        <f t="shared" si="0"/>
        <v>9.539798756664764</v>
      </c>
      <c r="AD55">
        <f t="shared" si="1"/>
        <v>1005.6422599542187</v>
      </c>
      <c r="AE55">
        <f>'IDT-1'!F55</f>
        <v>0</v>
      </c>
      <c r="AF55" s="24"/>
      <c r="AG55">
        <f t="shared" si="2"/>
        <v>1005.6422599542187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7.9136699999999998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314.21855452340884</v>
      </c>
      <c r="P56" s="36">
        <v>74.899999999999991</v>
      </c>
      <c r="Q56" s="36">
        <v>7.71</v>
      </c>
      <c r="R56" s="38">
        <v>20.699999999999996</v>
      </c>
      <c r="S56" s="38">
        <v>0</v>
      </c>
      <c r="T56" s="37">
        <f>SUMPRODUCT(LTA!J56:AN56,LTA!J$101:AN$101,LTA!J$105:AN$105)</f>
        <v>100.31</v>
      </c>
      <c r="U56" s="37">
        <f>SUMPRODUCT(LTA!J56:AN56,LTA!J$102:AN$102,LTA!J$105:AN$105)</f>
        <v>470.77390999999994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2.76</v>
      </c>
      <c r="AB56" s="75">
        <f>-STOA!P56</f>
        <v>0</v>
      </c>
      <c r="AC56">
        <f t="shared" si="0"/>
        <v>9.6566760820457276</v>
      </c>
      <c r="AD56">
        <f t="shared" si="1"/>
        <v>979.26992678159752</v>
      </c>
      <c r="AE56">
        <f>'IDT-1'!F56</f>
        <v>0</v>
      </c>
      <c r="AF56" s="24"/>
      <c r="AG56">
        <f t="shared" si="2"/>
        <v>979.26992678159752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-80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7.9136699999999998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57.16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323.9091819847277</v>
      </c>
      <c r="P57" s="36">
        <v>74.899999999999991</v>
      </c>
      <c r="Q57" s="36">
        <v>26.68</v>
      </c>
      <c r="R57" s="38">
        <v>20.699999999999996</v>
      </c>
      <c r="S57" s="38">
        <v>0</v>
      </c>
      <c r="T57" s="37">
        <f>SUMPRODUCT(LTA!J57:AN57,LTA!J$101:AN$101,LTA!J$105:AN$105)</f>
        <v>97.06</v>
      </c>
      <c r="U57" s="37">
        <f>SUMPRODUCT(LTA!J57:AN57,LTA!J$102:AN$102,LTA!J$105:AN$105)</f>
        <v>467.79744799999997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-23</v>
      </c>
      <c r="AA57" s="75">
        <f>STOA!J57</f>
        <v>2.76</v>
      </c>
      <c r="AB57" s="75">
        <f>-STOA!P57</f>
        <v>0</v>
      </c>
      <c r="AC57">
        <f t="shared" si="0"/>
        <v>9.6033589827391079</v>
      </c>
      <c r="AD57">
        <f t="shared" si="1"/>
        <v>1027.2046914124976</v>
      </c>
      <c r="AE57">
        <f>'IDT-1'!F57</f>
        <v>0</v>
      </c>
      <c r="AF57" s="24"/>
      <c r="AG57">
        <f t="shared" si="2"/>
        <v>1027.2046914124976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7.9136699999999998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57.16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323.75110125701309</v>
      </c>
      <c r="P58" s="36">
        <v>74.899999999999991</v>
      </c>
      <c r="Q58" s="36">
        <v>26.68</v>
      </c>
      <c r="R58" s="38">
        <v>20.699999999999996</v>
      </c>
      <c r="S58" s="38">
        <v>0</v>
      </c>
      <c r="T58" s="37">
        <f>SUMPRODUCT(LTA!J58:AN58,LTA!J$101:AN$101,LTA!J$105:AN$105)</f>
        <v>92.65</v>
      </c>
      <c r="U58" s="37">
        <f>SUMPRODUCT(LTA!J58:AN58,LTA!J$102:AN$102,LTA!J$105:AN$105)</f>
        <v>472.42804299999995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2.76</v>
      </c>
      <c r="AB58" s="75">
        <f>-STOA!P58</f>
        <v>0</v>
      </c>
      <c r="AC58">
        <f t="shared" si="0"/>
        <v>9.3243358977049677</v>
      </c>
      <c r="AD58">
        <f t="shared" si="1"/>
        <v>1060.5462287698172</v>
      </c>
      <c r="AE58">
        <f>'IDT-1'!F58</f>
        <v>0</v>
      </c>
      <c r="AF58" s="24"/>
      <c r="AG58">
        <f t="shared" si="2"/>
        <v>1060.5462287698172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7.9136699999999998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57.16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339.87359382306028</v>
      </c>
      <c r="P59" s="36">
        <v>74.899999999999991</v>
      </c>
      <c r="Q59" s="36">
        <v>26.68</v>
      </c>
      <c r="R59" s="38">
        <v>20.699999999999996</v>
      </c>
      <c r="S59" s="38">
        <v>0</v>
      </c>
      <c r="T59" s="37">
        <f>SUMPRODUCT(LTA!J59:AN59,LTA!J$101:AN$101,LTA!J$105:AN$105)</f>
        <v>85.66</v>
      </c>
      <c r="U59" s="37">
        <f>SUMPRODUCT(LTA!J59:AN59,LTA!J$102:AN$102,LTA!J$105:AN$105)</f>
        <v>485.84593799999993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2.76</v>
      </c>
      <c r="AB59" s="75">
        <f>-STOA!P59</f>
        <v>0</v>
      </c>
      <c r="AC59">
        <f t="shared" si="0"/>
        <v>9.7255380963819906</v>
      </c>
      <c r="AD59">
        <f t="shared" si="1"/>
        <v>1057.6954141371873</v>
      </c>
      <c r="AE59">
        <f>'IDT-1'!F59</f>
        <v>0</v>
      </c>
      <c r="AF59" s="24"/>
      <c r="AG59">
        <f t="shared" si="2"/>
        <v>1057.6954141371873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7.9136699999999998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57.16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345.94416711165007</v>
      </c>
      <c r="P60" s="36">
        <v>74.899999999999991</v>
      </c>
      <c r="Q60" s="36">
        <v>26.68</v>
      </c>
      <c r="R60" s="38">
        <v>20.699999999999996</v>
      </c>
      <c r="S60" s="38">
        <v>0</v>
      </c>
      <c r="T60" s="37">
        <f>SUMPRODUCT(LTA!J60:AN60,LTA!J$101:AN$101,LTA!J$105:AN$105)</f>
        <v>83.75</v>
      </c>
      <c r="U60" s="37">
        <f>SUMPRODUCT(LTA!J60:AN60,LTA!J$102:AN$102,LTA!J$105:AN$105)</f>
        <v>500.38413599999996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2.76</v>
      </c>
      <c r="AB60" s="75">
        <f>-STOA!P60</f>
        <v>0</v>
      </c>
      <c r="AC60">
        <f t="shared" si="0"/>
        <v>9.7978961979572539</v>
      </c>
      <c r="AD60">
        <f t="shared" si="1"/>
        <v>1086.3218273242019</v>
      </c>
      <c r="AE60">
        <f>'IDT-1'!F60</f>
        <v>0</v>
      </c>
      <c r="AF60" s="24"/>
      <c r="AG60">
        <f t="shared" si="2"/>
        <v>1086.3218273242019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7.9136699999999998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57.16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356.30489840979072</v>
      </c>
      <c r="P61" s="36">
        <v>74.899999999999991</v>
      </c>
      <c r="Q61" s="36">
        <v>26.68</v>
      </c>
      <c r="R61" s="38">
        <v>20.699999999999996</v>
      </c>
      <c r="S61" s="38">
        <v>0</v>
      </c>
      <c r="T61" s="37">
        <f>SUMPRODUCT(LTA!J61:AN61,LTA!J$101:AN$101,LTA!J$105:AN$105)</f>
        <v>76.989999999999995</v>
      </c>
      <c r="U61" s="37">
        <f>SUMPRODUCT(LTA!J61:AN61,LTA!J$102:AN$102,LTA!J$105:AN$105)</f>
        <v>492.47608499999996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2.76</v>
      </c>
      <c r="AB61" s="75">
        <f>-STOA!P61</f>
        <v>0</v>
      </c>
      <c r="AC61">
        <f t="shared" si="0"/>
        <v>9.7193589238371896</v>
      </c>
      <c r="AD61">
        <f t="shared" si="1"/>
        <v>1087.0930448964625</v>
      </c>
      <c r="AE61">
        <f>'IDT-1'!F61</f>
        <v>0</v>
      </c>
      <c r="AF61" s="24"/>
      <c r="AG61">
        <f t="shared" si="2"/>
        <v>1087.0930448964625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7.9136699999999998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57.16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366.30537277646312</v>
      </c>
      <c r="P62" s="36">
        <v>74.899999999999991</v>
      </c>
      <c r="Q62" s="36">
        <v>26.68</v>
      </c>
      <c r="R62" s="38">
        <v>21.199999999999996</v>
      </c>
      <c r="S62" s="38">
        <v>0</v>
      </c>
      <c r="T62" s="37">
        <f>SUMPRODUCT(LTA!J62:AN62,LTA!J$101:AN$101,LTA!J$105:AN$105)</f>
        <v>73.180000000000007</v>
      </c>
      <c r="U62" s="37">
        <f>SUMPRODUCT(LTA!J62:AN62,LTA!J$102:AN$102,LTA!J$105:AN$105)</f>
        <v>483.63424199999997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2.76</v>
      </c>
      <c r="AB62" s="75">
        <f>-STOA!P62</f>
        <v>0</v>
      </c>
      <c r="AC62">
        <f t="shared" si="0"/>
        <v>9.6589316386927901</v>
      </c>
      <c r="AD62">
        <f t="shared" si="1"/>
        <v>1090.0021035482791</v>
      </c>
      <c r="AE62">
        <f>'IDT-1'!F62</f>
        <v>0</v>
      </c>
      <c r="AF62" s="24"/>
      <c r="AG62">
        <f t="shared" si="2"/>
        <v>1090.0021035482791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7.9136699999999998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57.16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378.43071581579562</v>
      </c>
      <c r="P63" s="36">
        <v>71.512870965151762</v>
      </c>
      <c r="Q63" s="36">
        <v>26.68</v>
      </c>
      <c r="R63" s="38">
        <v>21.199999999999996</v>
      </c>
      <c r="S63" s="38">
        <v>0</v>
      </c>
      <c r="T63" s="37">
        <f>SUMPRODUCT(LTA!J63:AN63,LTA!J$101:AN$101,LTA!J$105:AN$105)</f>
        <v>66.960000000000008</v>
      </c>
      <c r="U63" s="37">
        <f>SUMPRODUCT(LTA!J63:AN63,LTA!J$102:AN$102,LTA!J$105:AN$105)</f>
        <v>472.94109399999991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2.76</v>
      </c>
      <c r="AB63" s="75">
        <f>-STOA!P63</f>
        <v>0</v>
      </c>
      <c r="AC63">
        <f t="shared" si="0"/>
        <v>9.6326179817549047</v>
      </c>
      <c r="AD63">
        <f t="shared" si="1"/>
        <v>1076.8534832097014</v>
      </c>
      <c r="AE63">
        <f>'IDT-1'!F63</f>
        <v>0</v>
      </c>
      <c r="AF63" s="24"/>
      <c r="AG63">
        <f t="shared" si="2"/>
        <v>1076.8534832097014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7.9136699999999998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57.16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388.43236621451678</v>
      </c>
      <c r="P64" s="36">
        <v>74.90287105182459</v>
      </c>
      <c r="Q64" s="36">
        <v>26.68</v>
      </c>
      <c r="R64" s="38">
        <v>21.199999999999996</v>
      </c>
      <c r="S64" s="38">
        <v>0</v>
      </c>
      <c r="T64" s="37">
        <f>SUMPRODUCT(LTA!J64:AN64,LTA!J$101:AN$101,LTA!J$105:AN$105)</f>
        <v>59.91</v>
      </c>
      <c r="U64" s="37">
        <f>SUMPRODUCT(LTA!J64:AN64,LTA!J$102:AN$102,LTA!J$105:AN$105)</f>
        <v>463.54481199999992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2.76</v>
      </c>
      <c r="AB64" s="75">
        <f>-STOA!P64</f>
        <v>0</v>
      </c>
      <c r="AC64">
        <f t="shared" si="0"/>
        <v>9.6916706542811042</v>
      </c>
      <c r="AD64">
        <f t="shared" si="1"/>
        <v>1063.7397990225691</v>
      </c>
      <c r="AE64">
        <f>'IDT-1'!F64</f>
        <v>0</v>
      </c>
      <c r="AF64" s="24"/>
      <c r="AG64">
        <f t="shared" si="2"/>
        <v>1063.7397990225691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7.9136699999999998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57.16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397.82489966648546</v>
      </c>
      <c r="P65" s="36">
        <v>74.90287105182459</v>
      </c>
      <c r="Q65" s="36">
        <v>26.676932275497297</v>
      </c>
      <c r="R65" s="38">
        <v>21.2</v>
      </c>
      <c r="S65" s="38">
        <v>0</v>
      </c>
      <c r="T65" s="37">
        <f>SUMPRODUCT(LTA!J65:AN65,LTA!J$101:AN$101,LTA!J$105:AN$105)</f>
        <v>50.75</v>
      </c>
      <c r="U65" s="37">
        <f>SUMPRODUCT(LTA!J65:AN65,LTA!J$102:AN$102,LTA!J$105:AN$105)</f>
        <v>453.68163399999992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2.76</v>
      </c>
      <c r="AB65" s="75">
        <f>-STOA!P65</f>
        <v>0</v>
      </c>
      <c r="AC65">
        <f t="shared" si="0"/>
        <v>9.3989685280695916</v>
      </c>
      <c r="AD65">
        <f t="shared" si="1"/>
        <v>1079.3987888762467</v>
      </c>
      <c r="AE65">
        <f>'IDT-1'!F65</f>
        <v>0</v>
      </c>
      <c r="AF65" s="24"/>
      <c r="AG65">
        <f t="shared" si="2"/>
        <v>1079.3987888762467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7.9136699999999998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57.16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417.82587046387812</v>
      </c>
      <c r="P66" s="36">
        <v>74.90287105182459</v>
      </c>
      <c r="Q66" s="36">
        <v>26.676932275497297</v>
      </c>
      <c r="R66" s="38">
        <v>21.199999999999996</v>
      </c>
      <c r="S66" s="38">
        <v>0</v>
      </c>
      <c r="T66" s="37">
        <f>SUMPRODUCT(LTA!J66:AN66,LTA!J$101:AN$101,LTA!J$105:AN$105)</f>
        <v>43.53</v>
      </c>
      <c r="U66" s="37">
        <f>SUMPRODUCT(LTA!J66:AN66,LTA!J$102:AN$102,LTA!J$105:AN$105)</f>
        <v>443.52664599999991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2.76</v>
      </c>
      <c r="AB66" s="75">
        <f>-STOA!P66</f>
        <v>0</v>
      </c>
      <c r="AC66">
        <f t="shared" si="0"/>
        <v>9.4633825721921365</v>
      </c>
      <c r="AD66">
        <f t="shared" si="1"/>
        <v>1076.9603576295169</v>
      </c>
      <c r="AE66">
        <f>'IDT-1'!F66</f>
        <v>0</v>
      </c>
      <c r="AF66" s="24"/>
      <c r="AG66">
        <f t="shared" si="2"/>
        <v>1076.9603576295169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7.9136699999999998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57.16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438.02343299379447</v>
      </c>
      <c r="P67" s="36">
        <v>74.90287105182459</v>
      </c>
      <c r="Q67" s="36">
        <v>26.676932275497297</v>
      </c>
      <c r="R67" s="38">
        <v>19.047508501177084</v>
      </c>
      <c r="S67" s="38">
        <v>0</v>
      </c>
      <c r="T67" s="37">
        <f>SUMPRODUCT(LTA!J67:AN67,LTA!J$101:AN$101,LTA!J$105:AN$105)</f>
        <v>35.299999999999997</v>
      </c>
      <c r="U67" s="37">
        <f>SUMPRODUCT(LTA!J67:AN67,LTA!J$102:AN$102,LTA!J$105:AN$105)</f>
        <v>433.05476199999993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2.85</v>
      </c>
      <c r="AB67" s="75">
        <f>-STOA!P67</f>
        <v>0</v>
      </c>
      <c r="AC67">
        <f t="shared" si="0"/>
        <v>9.4586213432533199</v>
      </c>
      <c r="AD67">
        <f t="shared" si="1"/>
        <v>1076.398305889549</v>
      </c>
      <c r="AE67">
        <f>'IDT-1'!F67</f>
        <v>0</v>
      </c>
      <c r="AF67" s="24"/>
      <c r="AG67">
        <f t="shared" si="2"/>
        <v>1076.398305889549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7.9136699999999998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57.16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438.86303204282285</v>
      </c>
      <c r="P68" s="36">
        <v>74.90287105182459</v>
      </c>
      <c r="Q68" s="36">
        <v>26.676932275497297</v>
      </c>
      <c r="R68" s="38">
        <v>14.31</v>
      </c>
      <c r="S68" s="38">
        <v>0</v>
      </c>
      <c r="T68" s="37">
        <f>SUMPRODUCT(LTA!J68:AN68,LTA!J$101:AN$101,LTA!J$105:AN$105)</f>
        <v>26.04</v>
      </c>
      <c r="U68" s="37">
        <f>SUMPRODUCT(LTA!J68:AN68,LTA!J$102:AN$102,LTA!J$105:AN$105)</f>
        <v>423.49312099999997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8.68</v>
      </c>
      <c r="Z68" s="34">
        <f>IEX!P68</f>
        <v>0</v>
      </c>
      <c r="AA68" s="75">
        <f>STOA!J68</f>
        <v>2.85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9.2559775422063808</v>
      </c>
      <c r="AD68">
        <f t="shared" ref="AD68:AD98" si="4">SUM(B68:AB68,AI68:AR68)-AC68</f>
        <v>1072.5613992384472</v>
      </c>
      <c r="AE68">
        <f>'IDT-1'!F68</f>
        <v>0</v>
      </c>
      <c r="AF68" s="24"/>
      <c r="AG68">
        <f t="shared" ref="AG68:AG98" si="5">SUM(AD68:AF68)</f>
        <v>1072.5613992384472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7.9136699999999998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57.16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448.50233510799183</v>
      </c>
      <c r="P69" s="36">
        <v>74.90287105182459</v>
      </c>
      <c r="Q69" s="36">
        <v>26.676932275497297</v>
      </c>
      <c r="R69" s="38">
        <v>5.0625452716297783</v>
      </c>
      <c r="S69" s="38">
        <v>0</v>
      </c>
      <c r="T69" s="37">
        <f>SUMPRODUCT(LTA!J69:AN69,LTA!J$101:AN$101,LTA!J$105:AN$105)</f>
        <v>18.62</v>
      </c>
      <c r="U69" s="37">
        <f>SUMPRODUCT(LTA!J69:AN69,LTA!J$102:AN$102,LTA!J$105:AN$105)</f>
        <v>415.72124799999995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37.6</v>
      </c>
      <c r="Z69" s="34">
        <f>IEX!P69</f>
        <v>0</v>
      </c>
      <c r="AA69" s="75">
        <f>STOA!J69</f>
        <v>2.85</v>
      </c>
      <c r="AB69" s="75">
        <f>-STOA!P69</f>
        <v>0</v>
      </c>
      <c r="AC69">
        <f t="shared" si="3"/>
        <v>9.289873757786598</v>
      </c>
      <c r="AD69">
        <f t="shared" si="4"/>
        <v>1096.6474783596657</v>
      </c>
      <c r="AE69">
        <f>'IDT-1'!F69</f>
        <v>0</v>
      </c>
      <c r="AF69" s="24"/>
      <c r="AG69">
        <f t="shared" si="5"/>
        <v>1096.6474783596657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7.9136699999999998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451.69231025230357</v>
      </c>
      <c r="P70" s="36">
        <v>74.90287105182459</v>
      </c>
      <c r="Q70" s="36">
        <v>26.676932275497297</v>
      </c>
      <c r="R70" s="38">
        <v>2.14</v>
      </c>
      <c r="S70" s="38">
        <v>0</v>
      </c>
      <c r="T70" s="37">
        <f>SUMPRODUCT(LTA!J70:AN70,LTA!J$101:AN$101,LTA!J$105:AN$105)</f>
        <v>12.39</v>
      </c>
      <c r="U70" s="37">
        <f>SUMPRODUCT(LTA!J70:AN70,LTA!J$102:AN$102,LTA!J$105:AN$105)</f>
        <v>409.24306599999994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69.42</v>
      </c>
      <c r="Z70" s="34">
        <f>IEX!P70</f>
        <v>0</v>
      </c>
      <c r="AA70" s="75">
        <f>STOA!J70</f>
        <v>2.85</v>
      </c>
      <c r="AB70" s="75">
        <f>-STOA!P70</f>
        <v>0</v>
      </c>
      <c r="AC70">
        <f t="shared" si="3"/>
        <v>9.392515439917128</v>
      </c>
      <c r="AD70">
        <f t="shared" si="4"/>
        <v>1108.7640845502171</v>
      </c>
      <c r="AE70">
        <f>'IDT-1'!F70</f>
        <v>0</v>
      </c>
      <c r="AF70" s="24"/>
      <c r="AG70">
        <f t="shared" si="5"/>
        <v>1108.7640845502171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7.9136699999999998</v>
      </c>
      <c r="E71">
        <f>GT_NG!T71</f>
        <v>9.6132003279584577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62.093549717027095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453.79144615233338</v>
      </c>
      <c r="P71" s="36">
        <v>74.90287105182459</v>
      </c>
      <c r="Q71" s="36">
        <v>26.676932275497297</v>
      </c>
      <c r="R71" s="38">
        <v>0.23744680851063832</v>
      </c>
      <c r="S71" s="38">
        <v>0</v>
      </c>
      <c r="T71" s="37">
        <f>SUMPRODUCT(LTA!J71:AN71,LTA!J$101:AN$101,LTA!J$105:AN$105)</f>
        <v>9.6999999999999993</v>
      </c>
      <c r="U71" s="37">
        <f>SUMPRODUCT(LTA!J71:AN71,LTA!J$102:AN$102,LTA!J$105:AN$105)</f>
        <v>405.0401829999999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36.880000000000003</v>
      </c>
      <c r="Z71" s="34">
        <f>IEX!P71</f>
        <v>0</v>
      </c>
      <c r="AA71" s="75">
        <f>STOA!J71</f>
        <v>2.85</v>
      </c>
      <c r="AB71" s="75">
        <f>-STOA!P71</f>
        <v>0</v>
      </c>
      <c r="AC71">
        <f t="shared" si="3"/>
        <v>9.4966141143984721</v>
      </c>
      <c r="AD71">
        <f t="shared" si="4"/>
        <v>1121.0526852187529</v>
      </c>
      <c r="AE71">
        <f>'IDT-1'!F71</f>
        <v>0</v>
      </c>
      <c r="AF71" s="24"/>
      <c r="AG71">
        <f t="shared" si="5"/>
        <v>1121.0526852187529</v>
      </c>
      <c r="AI71" s="34">
        <f>PXIL!J71</f>
        <v>0</v>
      </c>
      <c r="AJ71" s="34">
        <f>PXIL!P71</f>
        <v>0</v>
      </c>
      <c r="AK71" s="34">
        <f>RTM_IEX!J71</f>
        <v>40.85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7.9136699999999998</v>
      </c>
      <c r="E72">
        <f>GT_NG!T72</f>
        <v>9.6132003279584577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57.643809523809523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492.09112165420083</v>
      </c>
      <c r="P72" s="36">
        <v>74.90287105182459</v>
      </c>
      <c r="Q72" s="36">
        <v>26.676932275497297</v>
      </c>
      <c r="R72" s="38">
        <v>0.2</v>
      </c>
      <c r="S72" s="38">
        <v>0</v>
      </c>
      <c r="T72" s="37">
        <f>SUMPRODUCT(LTA!J72:AN72,LTA!J$101:AN$101,LTA!J$105:AN$105)</f>
        <v>5.23</v>
      </c>
      <c r="U72" s="37">
        <f>SUMPRODUCT(LTA!J72:AN72,LTA!J$102:AN$102,LTA!J$105:AN$105)</f>
        <v>402.60843299999993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4.2300000000000004</v>
      </c>
      <c r="Z72" s="34">
        <f>IEX!P72</f>
        <v>0</v>
      </c>
      <c r="AA72" s="75">
        <f>STOA!J72</f>
        <v>2.85</v>
      </c>
      <c r="AB72" s="75">
        <f>-STOA!P72</f>
        <v>0</v>
      </c>
      <c r="AC72">
        <f t="shared" si="3"/>
        <v>9.6638643177996411</v>
      </c>
      <c r="AD72">
        <f t="shared" si="4"/>
        <v>1140.7961735154911</v>
      </c>
      <c r="AE72">
        <f>'IDT-1'!F72</f>
        <v>0</v>
      </c>
      <c r="AF72" s="24"/>
      <c r="AG72">
        <f t="shared" si="5"/>
        <v>1140.7961735154911</v>
      </c>
      <c r="AI72" s="34">
        <f>PXIL!J72</f>
        <v>0</v>
      </c>
      <c r="AJ72" s="34">
        <f>PXIL!P72</f>
        <v>0</v>
      </c>
      <c r="AK72" s="34">
        <f>RTM_IEX!J72</f>
        <v>66.5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7.9136699999999998</v>
      </c>
      <c r="E73">
        <f>GT_NG!T73</f>
        <v>9.6132003279584577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57.643809523809523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510.89079578113177</v>
      </c>
      <c r="P73" s="36">
        <v>74.90287105182459</v>
      </c>
      <c r="Q73" s="36">
        <v>26.676932275497297</v>
      </c>
      <c r="R73" s="38">
        <v>0.16</v>
      </c>
      <c r="S73" s="38">
        <v>0</v>
      </c>
      <c r="T73" s="37">
        <f>SUMPRODUCT(LTA!J73:AN73,LTA!J$101:AN$101,LTA!J$105:AN$105)</f>
        <v>1.01</v>
      </c>
      <c r="U73" s="37">
        <f>SUMPRODUCT(LTA!J73:AN73,LTA!J$102:AN$102,LTA!J$105:AN$105)</f>
        <v>401.83999999999992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0.02</v>
      </c>
      <c r="Z73" s="34">
        <f>IEX!P73</f>
        <v>0</v>
      </c>
      <c r="AA73" s="75">
        <f>STOA!J73</f>
        <v>2.85</v>
      </c>
      <c r="AB73" s="75">
        <f>-STOA!P73</f>
        <v>0</v>
      </c>
      <c r="AC73">
        <f t="shared" si="3"/>
        <v>9.6438827432658591</v>
      </c>
      <c r="AD73">
        <f t="shared" si="4"/>
        <v>1138.4373962169557</v>
      </c>
      <c r="AE73">
        <f>'IDT-1'!F73</f>
        <v>0</v>
      </c>
      <c r="AF73" s="24"/>
      <c r="AG73">
        <f t="shared" si="5"/>
        <v>1138.4373962169557</v>
      </c>
      <c r="AI73" s="34">
        <f>PXIL!J73</f>
        <v>0</v>
      </c>
      <c r="AJ73" s="34">
        <f>PXIL!P73</f>
        <v>0</v>
      </c>
      <c r="AK73" s="34">
        <f>RTM_IEX!J73</f>
        <v>54.56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7.9136699999999998</v>
      </c>
      <c r="E74">
        <f>GT_NG!T74</f>
        <v>9.6132003279584577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527.72278906679423</v>
      </c>
      <c r="P74" s="36">
        <v>74.90287105182459</v>
      </c>
      <c r="Q74" s="36">
        <v>26.676932275497297</v>
      </c>
      <c r="R74" s="38">
        <v>0.12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401.83999999999992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2.2799999999999998</v>
      </c>
      <c r="Z74" s="34">
        <f>IEX!P74</f>
        <v>0</v>
      </c>
      <c r="AA74" s="75">
        <f>STOA!J74</f>
        <v>2.85</v>
      </c>
      <c r="AB74" s="75">
        <f>-STOA!P74</f>
        <v>0</v>
      </c>
      <c r="AC74">
        <f t="shared" si="3"/>
        <v>9.827995486865424</v>
      </c>
      <c r="AD74">
        <f t="shared" si="4"/>
        <v>1160.1714672352089</v>
      </c>
      <c r="AE74">
        <f>'IDT-1'!F74</f>
        <v>0</v>
      </c>
      <c r="AF74" s="24"/>
      <c r="AG74">
        <f t="shared" si="5"/>
        <v>1160.1714672352089</v>
      </c>
      <c r="AI74" s="34">
        <f>PXIL!J74</f>
        <v>0</v>
      </c>
      <c r="AJ74" s="34">
        <f>PXIL!P74</f>
        <v>0</v>
      </c>
      <c r="AK74" s="34">
        <f>RTM_IEX!J74</f>
        <v>47.56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7.9136699999999998</v>
      </c>
      <c r="E75">
        <f>GT_NG!T75</f>
        <v>9.6926482645531582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558.7191579126918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401.76999999999992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7.77</v>
      </c>
      <c r="Z75" s="34">
        <f>IEX!P75</f>
        <v>0</v>
      </c>
      <c r="AA75" s="75">
        <f>STOA!J75</f>
        <v>2.85</v>
      </c>
      <c r="AB75" s="75">
        <f>-STOA!P75</f>
        <v>0</v>
      </c>
      <c r="AC75">
        <f t="shared" si="3"/>
        <v>9.8191403478383599</v>
      </c>
      <c r="AD75">
        <f t="shared" si="4"/>
        <v>1159.1261391567282</v>
      </c>
      <c r="AE75">
        <f>'IDT-1'!F75</f>
        <v>0</v>
      </c>
      <c r="AF75" s="24"/>
      <c r="AG75">
        <f t="shared" si="5"/>
        <v>1159.1261391567282</v>
      </c>
      <c r="AI75" s="34">
        <f>PXIL!J75</f>
        <v>0</v>
      </c>
      <c r="AJ75" s="34">
        <f>PXIL!P75</f>
        <v>0</v>
      </c>
      <c r="AK75" s="34">
        <f>RTM_IEX!J75</f>
        <v>9.0399999999999991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7.9136699999999998</v>
      </c>
      <c r="E76">
        <f>GT_NG!T76</f>
        <v>9.6926482645531582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564.77318659152445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401.76999999999992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8.39</v>
      </c>
      <c r="Z76" s="34">
        <f>IEX!P76</f>
        <v>0</v>
      </c>
      <c r="AA76" s="75">
        <f>STOA!J76</f>
        <v>2.85</v>
      </c>
      <c r="AB76" s="75">
        <f>-STOA!P76</f>
        <v>0</v>
      </c>
      <c r="AC76">
        <f t="shared" si="3"/>
        <v>9.9011581887405544</v>
      </c>
      <c r="AD76">
        <f t="shared" si="4"/>
        <v>1168.8081499946591</v>
      </c>
      <c r="AE76">
        <f>'IDT-1'!F76</f>
        <v>0</v>
      </c>
      <c r="AF76" s="24"/>
      <c r="AG76">
        <f t="shared" si="5"/>
        <v>1168.8081499946591</v>
      </c>
      <c r="AI76" s="34">
        <f>PXIL!J76</f>
        <v>0</v>
      </c>
      <c r="AJ76" s="34">
        <f>PXIL!P76</f>
        <v>0</v>
      </c>
      <c r="AK76" s="34">
        <f>RTM_IEX!J76</f>
        <v>12.13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7.9136699999999998</v>
      </c>
      <c r="E77">
        <f>GT_NG!T77</f>
        <v>9.6926482645531582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575.2224877860898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401.76999999999992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12.22</v>
      </c>
      <c r="Z77" s="34">
        <f>IEX!P77</f>
        <v>0</v>
      </c>
      <c r="AA77" s="75">
        <f>STOA!J77</f>
        <v>2.85</v>
      </c>
      <c r="AB77" s="75">
        <f>-STOA!P77</f>
        <v>0</v>
      </c>
      <c r="AC77">
        <f t="shared" si="3"/>
        <v>9.9192123187749033</v>
      </c>
      <c r="AD77">
        <f t="shared" si="4"/>
        <v>1170.9393970591898</v>
      </c>
      <c r="AE77">
        <f>'IDT-1'!F77</f>
        <v>0</v>
      </c>
      <c r="AF77" s="24"/>
      <c r="AG77">
        <f t="shared" si="5"/>
        <v>1170.9393970591898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7.9136699999999998</v>
      </c>
      <c r="E78">
        <f>GT_NG!T78</f>
        <v>9.6926482645531582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575.2224877860898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401.76999999999992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11.72</v>
      </c>
      <c r="Z78" s="34">
        <f>IEX!P78</f>
        <v>0</v>
      </c>
      <c r="AA78" s="75">
        <f>STOA!J78</f>
        <v>2.85</v>
      </c>
      <c r="AB78" s="75">
        <f>-STOA!P78</f>
        <v>0</v>
      </c>
      <c r="AC78">
        <f t="shared" si="3"/>
        <v>9.7502883187749028</v>
      </c>
      <c r="AD78">
        <f t="shared" si="4"/>
        <v>1150.9983210591897</v>
      </c>
      <c r="AE78">
        <f>'IDT-1'!F78</f>
        <v>0</v>
      </c>
      <c r="AF78" s="24"/>
      <c r="AG78">
        <f t="shared" si="5"/>
        <v>1150.9983210591897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7.9136699999999998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557.56421211663042</v>
      </c>
      <c r="P79" s="36">
        <v>74.90287105182459</v>
      </c>
      <c r="Q79" s="36">
        <v>26.676932275497297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401.76999999999992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6.75</v>
      </c>
      <c r="Z79" s="34">
        <f>IEX!P79</f>
        <v>0</v>
      </c>
      <c r="AA79" s="75">
        <f>STOA!J79</f>
        <v>2.85</v>
      </c>
      <c r="AB79" s="75">
        <f>-STOA!P79</f>
        <v>0</v>
      </c>
      <c r="AC79">
        <f t="shared" si="3"/>
        <v>9.5713442818671286</v>
      </c>
      <c r="AD79">
        <f t="shared" si="4"/>
        <v>1129.8744035594577</v>
      </c>
      <c r="AE79">
        <f>'IDT-1'!F79</f>
        <v>0</v>
      </c>
      <c r="AF79" s="24"/>
      <c r="AG79">
        <f t="shared" si="5"/>
        <v>1129.8744035594577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7.9136699999999998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553.85718369526342</v>
      </c>
      <c r="P80" s="36">
        <v>74.90287105182459</v>
      </c>
      <c r="Q80" s="36">
        <v>26.676932275497297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401.76999999999992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-13</v>
      </c>
      <c r="AA80" s="75">
        <f>STOA!J80</f>
        <v>2.85</v>
      </c>
      <c r="AB80" s="75">
        <f>-STOA!P80</f>
        <v>0</v>
      </c>
      <c r="AC80">
        <f t="shared" si="3"/>
        <v>9.5936302935512039</v>
      </c>
      <c r="AD80">
        <f t="shared" si="4"/>
        <v>1106.3950891264064</v>
      </c>
      <c r="AE80">
        <f>'IDT-1'!F80</f>
        <v>0</v>
      </c>
      <c r="AF80" s="24"/>
      <c r="AG80">
        <f t="shared" si="5"/>
        <v>1106.3950891264064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7.9136699999999998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551.60115658301743</v>
      </c>
      <c r="P81" s="36">
        <v>74.90287105182459</v>
      </c>
      <c r="Q81" s="36">
        <v>26.676932275497297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401.68999999999994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2.85</v>
      </c>
      <c r="AB81" s="75">
        <f>-STOA!P81</f>
        <v>0</v>
      </c>
      <c r="AC81">
        <f t="shared" si="3"/>
        <v>9.6333057698825613</v>
      </c>
      <c r="AD81">
        <f t="shared" si="4"/>
        <v>1097.0193865378294</v>
      </c>
      <c r="AE81">
        <f>'IDT-1'!F81</f>
        <v>-17.43</v>
      </c>
      <c r="AF81" s="24"/>
      <c r="AG81">
        <f t="shared" si="5"/>
        <v>1079.5893865378293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7.9136699999999998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526.32347742638979</v>
      </c>
      <c r="P82" s="36">
        <v>74.90287105182459</v>
      </c>
      <c r="Q82" s="36">
        <v>26.676932275497297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401.68999999999994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2.85</v>
      </c>
      <c r="AB82" s="75">
        <f>-STOA!P82</f>
        <v>0</v>
      </c>
      <c r="AC82">
        <f t="shared" si="3"/>
        <v>9.378617476342443</v>
      </c>
      <c r="AD82">
        <f t="shared" si="4"/>
        <v>1076.9963956747417</v>
      </c>
      <c r="AE82">
        <f>'IDT-1'!F82</f>
        <v>-35.878</v>
      </c>
      <c r="AF82" s="24"/>
      <c r="AG82">
        <f t="shared" si="5"/>
        <v>1041.1183956747418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7.9136699999999998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495.4898444283283</v>
      </c>
      <c r="P83" s="36">
        <v>74.90287105182459</v>
      </c>
      <c r="Q83" s="36">
        <v>26.676932275497297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401.55999999999995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</v>
      </c>
      <c r="AA83" s="75">
        <f>STOA!J83</f>
        <v>2.85</v>
      </c>
      <c r="AB83" s="75">
        <f>-STOA!P83</f>
        <v>0</v>
      </c>
      <c r="AC83">
        <f t="shared" si="3"/>
        <v>9.1439364323333958</v>
      </c>
      <c r="AD83">
        <f t="shared" si="4"/>
        <v>1043.2674437206895</v>
      </c>
      <c r="AE83">
        <f>'IDT-1'!F83</f>
        <v>-44.261000000000003</v>
      </c>
      <c r="AF83" s="24"/>
      <c r="AG83">
        <f t="shared" si="5"/>
        <v>999.0064437206895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7.9136699999999998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451.95560882894017</v>
      </c>
      <c r="P84" s="36">
        <v>74.90287105182459</v>
      </c>
      <c r="Q84" s="36">
        <v>26.676932275497297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401.55999999999995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-26.8</v>
      </c>
      <c r="AA84" s="75">
        <f>STOA!J84</f>
        <v>2.85</v>
      </c>
      <c r="AB84" s="75">
        <f>-STOA!P84</f>
        <v>0</v>
      </c>
      <c r="AC84">
        <f t="shared" si="3"/>
        <v>9.0645739843997823</v>
      </c>
      <c r="AD84">
        <f t="shared" si="4"/>
        <v>966.01257056923487</v>
      </c>
      <c r="AE84">
        <f>'IDT-1'!F84</f>
        <v>0</v>
      </c>
      <c r="AF84" s="24"/>
      <c r="AG84">
        <f t="shared" si="5"/>
        <v>966.01257056923487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7.9136699999999998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422.61351798922675</v>
      </c>
      <c r="P85" s="36">
        <v>74.90287105182459</v>
      </c>
      <c r="Q85" s="36">
        <v>26.676932275497297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401.55999999999995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-16</v>
      </c>
      <c r="AA85" s="75">
        <f>STOA!J85</f>
        <v>2.85</v>
      </c>
      <c r="AB85" s="75">
        <f>-STOA!P85</f>
        <v>0</v>
      </c>
      <c r="AC85">
        <f t="shared" si="3"/>
        <v>8.9692219030248665</v>
      </c>
      <c r="AD85">
        <f t="shared" si="4"/>
        <v>936.278549740622</v>
      </c>
      <c r="AE85">
        <f>'IDT-1'!F85</f>
        <v>0</v>
      </c>
      <c r="AF85" s="24"/>
      <c r="AG85">
        <f t="shared" si="5"/>
        <v>936.278549740622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7.9136699999999998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402.73309395656196</v>
      </c>
      <c r="P86" s="36">
        <v>74.90287105182459</v>
      </c>
      <c r="Q86" s="36">
        <v>26.676932275497297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401.55999999999995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2.85</v>
      </c>
      <c r="AB86" s="75">
        <f>-STOA!P86</f>
        <v>0</v>
      </c>
      <c r="AC86">
        <f t="shared" si="3"/>
        <v>9.0055341265478184</v>
      </c>
      <c r="AD86">
        <f t="shared" si="4"/>
        <v>892.36181348443426</v>
      </c>
      <c r="AE86">
        <f>'IDT-1'!F86</f>
        <v>0</v>
      </c>
      <c r="AF86" s="24"/>
      <c r="AG86">
        <f t="shared" si="5"/>
        <v>892.36181348443426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-85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7.9136699999999998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364.36606557466422</v>
      </c>
      <c r="P87" s="36">
        <v>74.90287105182459</v>
      </c>
      <c r="Q87" s="36">
        <v>26.676932275497297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392.79999999999995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2.76</v>
      </c>
      <c r="AB87" s="75">
        <f>-STOA!P87</f>
        <v>0</v>
      </c>
      <c r="AC87">
        <f t="shared" si="3"/>
        <v>8.5682590509970069</v>
      </c>
      <c r="AD87">
        <f t="shared" si="4"/>
        <v>850.78488773541744</v>
      </c>
      <c r="AE87">
        <f>'IDT-1'!F87</f>
        <v>-19</v>
      </c>
      <c r="AF87" s="24"/>
      <c r="AG87">
        <f t="shared" si="5"/>
        <v>831.78488773541744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7.9136699999999998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355.92341037282284</v>
      </c>
      <c r="P88" s="36">
        <v>74.90287105182459</v>
      </c>
      <c r="Q88" s="36">
        <v>26.676932275497297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384.11999999999995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2.76</v>
      </c>
      <c r="AB88" s="75">
        <f>-STOA!P88</f>
        <v>0</v>
      </c>
      <c r="AC88">
        <f t="shared" si="3"/>
        <v>8.4244287473015369</v>
      </c>
      <c r="AD88">
        <f t="shared" si="4"/>
        <v>833.80606283727138</v>
      </c>
      <c r="AE88">
        <f>'IDT-1'!F88</f>
        <v>0</v>
      </c>
      <c r="AF88" s="24"/>
      <c r="AG88">
        <f t="shared" si="5"/>
        <v>833.80606283727138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7.9136699999999998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356.83440336898002</v>
      </c>
      <c r="P89" s="36">
        <v>74.90287105182459</v>
      </c>
      <c r="Q89" s="36">
        <v>26.676932275497297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375.45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2.76</v>
      </c>
      <c r="AB89" s="75">
        <f>-STOA!P89</f>
        <v>0</v>
      </c>
      <c r="AC89">
        <f t="shared" si="3"/>
        <v>8.4439646657181502</v>
      </c>
      <c r="AD89">
        <f t="shared" si="4"/>
        <v>816.02751991501214</v>
      </c>
      <c r="AE89">
        <f>'IDT-1'!F89</f>
        <v>0</v>
      </c>
      <c r="AF89" s="24"/>
      <c r="AG89">
        <f t="shared" si="5"/>
        <v>816.02751991501214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-90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7.9136699999999998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352.36188779987157</v>
      </c>
      <c r="P90" s="36">
        <v>74.90287105182459</v>
      </c>
      <c r="Q90" s="36">
        <v>26.676932275497297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366.77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</v>
      </c>
      <c r="AA90" s="75">
        <f>STOA!J90</f>
        <v>2.76</v>
      </c>
      <c r="AB90" s="75">
        <f>-STOA!P90</f>
        <v>0</v>
      </c>
      <c r="AC90">
        <f t="shared" si="3"/>
        <v>8.2741854308634153</v>
      </c>
      <c r="AD90">
        <f t="shared" si="4"/>
        <v>810.04478358075835</v>
      </c>
      <c r="AE90">
        <f>'IDT-1'!F90</f>
        <v>0</v>
      </c>
      <c r="AF90" s="24"/>
      <c r="AG90">
        <f t="shared" si="5"/>
        <v>810.04478358075835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7.9136699999999998</v>
      </c>
      <c r="E91">
        <f>GT_NG!T91</f>
        <v>11.018062397372743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352.36175064897998</v>
      </c>
      <c r="P91" s="36">
        <v>74.90287105182459</v>
      </c>
      <c r="Q91" s="36">
        <v>26.676932275497297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355.08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-12</v>
      </c>
      <c r="AA91" s="75">
        <f>STOA!J91</f>
        <v>2.76</v>
      </c>
      <c r="AB91" s="75">
        <f>-STOA!P91</f>
        <v>0</v>
      </c>
      <c r="AC91">
        <f t="shared" si="3"/>
        <v>8.165813369589463</v>
      </c>
      <c r="AD91">
        <f t="shared" si="4"/>
        <v>799.26019093381058</v>
      </c>
      <c r="AE91">
        <f>'IDT-1'!F91</f>
        <v>0</v>
      </c>
      <c r="AF91" s="24"/>
      <c r="AG91">
        <f t="shared" si="5"/>
        <v>799.26019093381058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7.9136699999999998</v>
      </c>
      <c r="E92">
        <f>GT_NG!T92</f>
        <v>11.018062397372743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346.75950812551918</v>
      </c>
      <c r="P92" s="36">
        <v>74.90287105182459</v>
      </c>
      <c r="Q92" s="36">
        <v>26.676932275497297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355.08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-21</v>
      </c>
      <c r="AA92" s="75">
        <f>STOA!J92</f>
        <v>2.76</v>
      </c>
      <c r="AB92" s="75">
        <f>-STOA!P92</f>
        <v>0</v>
      </c>
      <c r="AC92">
        <f t="shared" si="3"/>
        <v>8.2288795828159511</v>
      </c>
      <c r="AD92">
        <f t="shared" si="4"/>
        <v>780.59488219712341</v>
      </c>
      <c r="AE92">
        <f>'IDT-1'!F92</f>
        <v>0</v>
      </c>
      <c r="AF92" s="24"/>
      <c r="AG92">
        <f t="shared" si="5"/>
        <v>780.59488219712341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-74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7.9136699999999998</v>
      </c>
      <c r="E93">
        <f>GT_NG!T93</f>
        <v>11.018062397372743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346.49881990275873</v>
      </c>
      <c r="P93" s="36">
        <v>74.90287105182459</v>
      </c>
      <c r="Q93" s="36">
        <v>26.676932275497297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355.08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-28</v>
      </c>
      <c r="AA93" s="75">
        <f>STOA!J93</f>
        <v>2.76</v>
      </c>
      <c r="AB93" s="75">
        <f>-STOA!P93</f>
        <v>0</v>
      </c>
      <c r="AC93">
        <f t="shared" si="3"/>
        <v>8.2690455903692079</v>
      </c>
      <c r="AD93">
        <f t="shared" si="4"/>
        <v>775.29402796680961</v>
      </c>
      <c r="AE93">
        <f>'IDT-1'!F93</f>
        <v>0</v>
      </c>
      <c r="AF93" s="24"/>
      <c r="AG93">
        <f t="shared" si="5"/>
        <v>775.29402796680961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-72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7.9136699999999998</v>
      </c>
      <c r="E94">
        <f>GT_NG!T94</f>
        <v>11.018062397372743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342.0820753724413</v>
      </c>
      <c r="P94" s="36">
        <v>74.90287105182459</v>
      </c>
      <c r="Q94" s="36">
        <v>26.676932275497297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355.08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-84</v>
      </c>
      <c r="AA94" s="75">
        <f>STOA!J94</f>
        <v>2.76</v>
      </c>
      <c r="AB94" s="75">
        <f>-STOA!P94</f>
        <v>0</v>
      </c>
      <c r="AC94">
        <f t="shared" si="3"/>
        <v>8.3505411444629907</v>
      </c>
      <c r="AD94">
        <f t="shared" si="4"/>
        <v>756.79578788239837</v>
      </c>
      <c r="AE94">
        <f>'IDT-1'!F94</f>
        <v>0</v>
      </c>
      <c r="AF94" s="24"/>
      <c r="AG94">
        <f t="shared" si="5"/>
        <v>756.79578788239837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7.9136699999999998</v>
      </c>
      <c r="E95">
        <f>GT_NG!T95</f>
        <v>11.018062397372743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331.28693671913197</v>
      </c>
      <c r="P95" s="36">
        <v>74.90287105182459</v>
      </c>
      <c r="Q95" s="36">
        <v>26.676932275497297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355.01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-28</v>
      </c>
      <c r="AA95" s="75">
        <f>STOA!J95</f>
        <v>2.76</v>
      </c>
      <c r="AB95" s="75">
        <f>-STOA!P95</f>
        <v>0</v>
      </c>
      <c r="AC95">
        <f t="shared" si="3"/>
        <v>8.3609278724738587</v>
      </c>
      <c r="AD95">
        <f t="shared" si="4"/>
        <v>733.92026250107813</v>
      </c>
      <c r="AE95">
        <f>'IDT-1'!F95</f>
        <v>0</v>
      </c>
      <c r="AF95" s="24"/>
      <c r="AG95">
        <f t="shared" si="5"/>
        <v>733.92026250107813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-98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7.9136699999999998</v>
      </c>
      <c r="E96">
        <f>GT_NG!T96</f>
        <v>11.018062397372743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310.04990501140742</v>
      </c>
      <c r="P96" s="36">
        <v>26.991267314645249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355.01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</v>
      </c>
      <c r="AA96" s="75">
        <f>STOA!J96</f>
        <v>2.76</v>
      </c>
      <c r="AB96" s="75">
        <f>-STOA!P96</f>
        <v>0</v>
      </c>
      <c r="AC96">
        <f t="shared" si="3"/>
        <v>6.9854202742558096</v>
      </c>
      <c r="AD96">
        <f t="shared" si="4"/>
        <v>722.18020237889505</v>
      </c>
      <c r="AE96">
        <f>'IDT-1'!F96</f>
        <v>0</v>
      </c>
      <c r="AF96" s="24"/>
      <c r="AG96">
        <f t="shared" si="5"/>
        <v>722.18020237889505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7.9136699999999998</v>
      </c>
      <c r="E97">
        <f>GT_NG!T97</f>
        <v>10.9224620303757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305.54110673896952</v>
      </c>
      <c r="P97" s="36">
        <v>26.991267314645249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355.01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-18</v>
      </c>
      <c r="AA97" s="75">
        <f>STOA!J97</f>
        <v>2.76</v>
      </c>
      <c r="AB97" s="75">
        <f>-STOA!P97</f>
        <v>0</v>
      </c>
      <c r="AC97">
        <f t="shared" si="3"/>
        <v>7.0483972183832249</v>
      </c>
      <c r="AD97">
        <f t="shared" si="4"/>
        <v>705.51282679533267</v>
      </c>
      <c r="AE97">
        <f>'IDT-1'!F97</f>
        <v>0</v>
      </c>
      <c r="AF97" s="24"/>
      <c r="AG97">
        <f t="shared" si="5"/>
        <v>705.51282679533267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7.9136699999999998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306.33687468262104</v>
      </c>
      <c r="P98" s="36">
        <v>26.991267314645249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355.01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-30</v>
      </c>
      <c r="AA98" s="75">
        <f>STOA!J98</f>
        <v>2.76</v>
      </c>
      <c r="AB98" s="75">
        <f>-STOA!P98</f>
        <v>0</v>
      </c>
      <c r="AC98">
        <f t="shared" si="3"/>
        <v>7.1592423563729142</v>
      </c>
      <c r="AD98">
        <f t="shared" si="4"/>
        <v>694.49617752532163</v>
      </c>
      <c r="AE98">
        <f>'IDT-1'!F98</f>
        <v>0</v>
      </c>
      <c r="AF98" s="24"/>
      <c r="AG98">
        <f t="shared" si="5"/>
        <v>694.49617752532163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0.18855898500000035</v>
      </c>
      <c r="E99">
        <f t="shared" si="6"/>
        <v>0.26227829440509515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1.4384408689005734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9.4535185066421814</v>
      </c>
      <c r="P99" s="36">
        <f t="shared" si="6"/>
        <v>1.5091944234393013</v>
      </c>
      <c r="Q99" s="36">
        <f t="shared" si="6"/>
        <v>0.51568361128467544</v>
      </c>
      <c r="R99" s="38">
        <f>SUM(R3:R98)/4000</f>
        <v>0.19540181877002444</v>
      </c>
      <c r="S99" s="38">
        <f t="shared" si="6"/>
        <v>0</v>
      </c>
      <c r="T99" s="37">
        <f t="shared" si="6"/>
        <v>0.64473499999999995</v>
      </c>
      <c r="U99" s="37">
        <f t="shared" si="6"/>
        <v>9.779481931500003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5.1490000000000008E-2</v>
      </c>
      <c r="Z99" s="34">
        <f t="shared" si="6"/>
        <v>-0.62776750000000003</v>
      </c>
      <c r="AA99" s="75">
        <f t="shared" si="6"/>
        <v>6.6959999999999922E-2</v>
      </c>
      <c r="AB99" s="75">
        <f t="shared" si="6"/>
        <v>0</v>
      </c>
      <c r="AC99">
        <f t="shared" si="6"/>
        <v>0.2152072727938576</v>
      </c>
      <c r="AD99">
        <f t="shared" si="6"/>
        <v>22.547118667147981</v>
      </c>
      <c r="AE99">
        <f t="shared" si="6"/>
        <v>-2.9142250000000001E-2</v>
      </c>
      <c r="AG99">
        <f t="shared" si="6"/>
        <v>22.517976417147985</v>
      </c>
      <c r="AI99">
        <f t="shared" si="6"/>
        <v>0</v>
      </c>
      <c r="AJ99">
        <f t="shared" si="6"/>
        <v>0</v>
      </c>
      <c r="AK99">
        <f t="shared" si="6"/>
        <v>7.9350000000000004E-2</v>
      </c>
      <c r="AL99">
        <f t="shared" si="6"/>
        <v>-0.79500000000000004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45253</v>
      </c>
      <c r="B1" s="216"/>
      <c r="C1" s="216"/>
      <c r="D1" s="227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1.2441600000000002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65.56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0.74406318919707404</v>
      </c>
      <c r="AD3">
        <f>SUM(B3:AB3,AI3:AR3)-AC3</f>
        <v>87.834887905692696</v>
      </c>
      <c r="AE3">
        <f>'IDT-1'!E3</f>
        <v>0</v>
      </c>
      <c r="AF3" s="24"/>
      <c r="AG3">
        <f>SUM(AD3:AF3)+AT3</f>
        <v>87.834887905692696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1.2441600000000002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62.67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0.71978718919707407</v>
      </c>
      <c r="AD4">
        <f t="shared" ref="AD4:AD67" si="1">SUM(B4:AB4,AI4:AR4)-AC4</f>
        <v>84.969163905692696</v>
      </c>
      <c r="AE4">
        <f>'IDT-1'!E4</f>
        <v>0</v>
      </c>
      <c r="AF4" s="24"/>
      <c r="AG4">
        <f t="shared" ref="AG4:AG67" si="2">SUM(AD4:AF4)+AT4</f>
        <v>84.969163905692696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1.2441600000000002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60.74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0.70357518919707407</v>
      </c>
      <c r="AD5">
        <f t="shared" si="1"/>
        <v>83.055375905692713</v>
      </c>
      <c r="AE5">
        <f>'IDT-1'!E5</f>
        <v>0</v>
      </c>
      <c r="AF5" s="24"/>
      <c r="AG5">
        <f t="shared" si="2"/>
        <v>83.055375905692713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1.2441600000000002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60.74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0.70357518919707407</v>
      </c>
      <c r="AD6">
        <f t="shared" si="1"/>
        <v>83.055375905692713</v>
      </c>
      <c r="AE6">
        <f>'IDT-1'!E6</f>
        <v>0</v>
      </c>
      <c r="AF6" s="24"/>
      <c r="AG6">
        <f t="shared" si="2"/>
        <v>83.055375905692713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1.2441600000000002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59.77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0.69542718919707414</v>
      </c>
      <c r="AD7">
        <f t="shared" si="1"/>
        <v>82.093523905692706</v>
      </c>
      <c r="AE7">
        <f>'IDT-1'!E7</f>
        <v>0</v>
      </c>
      <c r="AF7" s="24"/>
      <c r="AG7">
        <f t="shared" si="2"/>
        <v>82.093523905692706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1.2441600000000002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58.81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0.68736318919707406</v>
      </c>
      <c r="AD8">
        <f t="shared" si="1"/>
        <v>81.141587905692703</v>
      </c>
      <c r="AE8">
        <f>'IDT-1'!E8</f>
        <v>0</v>
      </c>
      <c r="AF8" s="24"/>
      <c r="AG8">
        <f t="shared" si="2"/>
        <v>81.141587905692703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1.2441600000000002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58.81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0.68736318919707406</v>
      </c>
      <c r="AD9">
        <f t="shared" si="1"/>
        <v>81.141587905692703</v>
      </c>
      <c r="AE9">
        <f>'IDT-1'!E9</f>
        <v>0</v>
      </c>
      <c r="AF9" s="24"/>
      <c r="AG9">
        <f t="shared" si="2"/>
        <v>81.141587905692703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1.2441600000000002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58.81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0.68736318919707406</v>
      </c>
      <c r="AD10">
        <f t="shared" si="1"/>
        <v>81.141587905692703</v>
      </c>
      <c r="AE10">
        <f>'IDT-1'!E10</f>
        <v>0</v>
      </c>
      <c r="AF10" s="24"/>
      <c r="AG10">
        <f t="shared" si="2"/>
        <v>81.141587905692703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1.2441600000000002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58.81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0.68735929052291</v>
      </c>
      <c r="AD11">
        <f t="shared" si="1"/>
        <v>81.1411276764902</v>
      </c>
      <c r="AE11">
        <f>'IDT-1'!E11</f>
        <v>0</v>
      </c>
      <c r="AF11" s="24"/>
      <c r="AG11">
        <f t="shared" si="2"/>
        <v>81.1411276764902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1.2441600000000002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57.85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0.67929529052290993</v>
      </c>
      <c r="AD12">
        <f t="shared" si="1"/>
        <v>80.189191676490182</v>
      </c>
      <c r="AE12">
        <f>'IDT-1'!E12</f>
        <v>0</v>
      </c>
      <c r="AF12" s="24"/>
      <c r="AG12">
        <f t="shared" si="2"/>
        <v>80.189191676490182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1.2441600000000002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56.88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0.67114729052291</v>
      </c>
      <c r="AD13">
        <f t="shared" si="1"/>
        <v>79.227339676490189</v>
      </c>
      <c r="AE13">
        <f>'IDT-1'!E13</f>
        <v>0</v>
      </c>
      <c r="AF13" s="24"/>
      <c r="AG13">
        <f t="shared" si="2"/>
        <v>79.227339676490189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1.2441600000000002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56.88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0.67114729052291</v>
      </c>
      <c r="AD14">
        <f t="shared" si="1"/>
        <v>79.227339676490189</v>
      </c>
      <c r="AE14">
        <f>'IDT-1'!E14</f>
        <v>0</v>
      </c>
      <c r="AF14" s="24"/>
      <c r="AG14">
        <f t="shared" si="2"/>
        <v>79.227339676490189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1.2441600000000002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55.92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0.66308329052290993</v>
      </c>
      <c r="AD15">
        <f t="shared" si="1"/>
        <v>78.275403676490185</v>
      </c>
      <c r="AE15">
        <f>'IDT-1'!E15</f>
        <v>0</v>
      </c>
      <c r="AF15" s="24"/>
      <c r="AG15">
        <f t="shared" si="2"/>
        <v>78.275403676490185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1.2441600000000002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56.88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0.67114729052291</v>
      </c>
      <c r="AD16">
        <f t="shared" si="1"/>
        <v>79.227339676490189</v>
      </c>
      <c r="AE16">
        <f>'IDT-1'!E16</f>
        <v>0</v>
      </c>
      <c r="AF16" s="24"/>
      <c r="AG16">
        <f t="shared" si="2"/>
        <v>79.227339676490189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1.2441600000000002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55.92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0.66308329052290993</v>
      </c>
      <c r="AD17">
        <f t="shared" si="1"/>
        <v>78.275403676490185</v>
      </c>
      <c r="AE17">
        <f>'IDT-1'!E17</f>
        <v>0</v>
      </c>
      <c r="AF17" s="24"/>
      <c r="AG17">
        <f t="shared" si="2"/>
        <v>78.275403676490185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1.2441600000000002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55.92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0.66308329052290993</v>
      </c>
      <c r="AD18">
        <f t="shared" si="1"/>
        <v>78.275403676490185</v>
      </c>
      <c r="AE18">
        <f>'IDT-1'!E18</f>
        <v>0</v>
      </c>
      <c r="AF18" s="24"/>
      <c r="AG18">
        <f t="shared" si="2"/>
        <v>78.275403676490185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1.2441600000000002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56.88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0.67115118919707417</v>
      </c>
      <c r="AD19">
        <f t="shared" si="1"/>
        <v>79.227799905692706</v>
      </c>
      <c r="AE19">
        <f>'IDT-1'!E19</f>
        <v>0</v>
      </c>
      <c r="AF19" s="24"/>
      <c r="AG19">
        <f t="shared" si="2"/>
        <v>79.227799905692706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1.2441600000000002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57.85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0.6792991891970741</v>
      </c>
      <c r="AD20">
        <f t="shared" si="1"/>
        <v>80.189651905692713</v>
      </c>
      <c r="AE20">
        <f>'IDT-1'!E20</f>
        <v>0</v>
      </c>
      <c r="AF20" s="24"/>
      <c r="AG20">
        <f t="shared" si="2"/>
        <v>80.189651905692713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1.2441600000000002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58.81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0.68736318919707406</v>
      </c>
      <c r="AD21">
        <f t="shared" si="1"/>
        <v>81.141587905692703</v>
      </c>
      <c r="AE21">
        <f>'IDT-1'!E21</f>
        <v>0</v>
      </c>
      <c r="AF21" s="24"/>
      <c r="AG21">
        <f t="shared" si="2"/>
        <v>81.141587905692703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1.2441600000000002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59.77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0.69542718919707414</v>
      </c>
      <c r="AD22">
        <f t="shared" si="1"/>
        <v>82.093523905692706</v>
      </c>
      <c r="AE22">
        <f>'IDT-1'!E22</f>
        <v>0</v>
      </c>
      <c r="AF22" s="24"/>
      <c r="AG22">
        <f t="shared" si="2"/>
        <v>82.093523905692706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1.2441600000000002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0.71163918919707403</v>
      </c>
      <c r="AD23">
        <f t="shared" si="1"/>
        <v>84.007311905692703</v>
      </c>
      <c r="AE23">
        <f>'IDT-1'!E23</f>
        <v>0</v>
      </c>
      <c r="AF23" s="24"/>
      <c r="AG23">
        <f t="shared" si="2"/>
        <v>84.007311905692703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1.2441600000000002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65.56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0.74406318919707404</v>
      </c>
      <c r="AD24">
        <f t="shared" si="1"/>
        <v>87.834887905692696</v>
      </c>
      <c r="AE24">
        <f>'IDT-1'!E24</f>
        <v>0</v>
      </c>
      <c r="AF24" s="24"/>
      <c r="AG24">
        <f t="shared" si="2"/>
        <v>87.834887905692696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1.2441600000000002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67.489999999999995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0.76027518919707404</v>
      </c>
      <c r="AD25">
        <f t="shared" si="1"/>
        <v>89.748675905692693</v>
      </c>
      <c r="AE25">
        <f>'IDT-1'!E25</f>
        <v>0</v>
      </c>
      <c r="AF25" s="24"/>
      <c r="AG25">
        <f t="shared" si="2"/>
        <v>89.748675905692693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1.2441600000000002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69.42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0.77648718919707405</v>
      </c>
      <c r="AD26">
        <f t="shared" si="1"/>
        <v>91.662463905692704</v>
      </c>
      <c r="AE26">
        <f>'IDT-1'!E26</f>
        <v>0</v>
      </c>
      <c r="AF26" s="24"/>
      <c r="AG26">
        <f t="shared" si="2"/>
        <v>91.662463905692704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1.2441600000000002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73.27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0.80882718919707397</v>
      </c>
      <c r="AD27">
        <f t="shared" si="1"/>
        <v>95.480123905692693</v>
      </c>
      <c r="AE27">
        <f>'IDT-1'!E27</f>
        <v>0</v>
      </c>
      <c r="AF27" s="24"/>
      <c r="AG27">
        <f t="shared" si="2"/>
        <v>95.480123905692693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1.2441600000000002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80.98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0.87359118919707401</v>
      </c>
      <c r="AD28">
        <f t="shared" si="1"/>
        <v>103.1253599056927</v>
      </c>
      <c r="AE28">
        <f>'IDT-1'!E28</f>
        <v>0</v>
      </c>
      <c r="AF28" s="24"/>
      <c r="AG28">
        <f t="shared" si="2"/>
        <v>103.1253599056927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1.2781800000000001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86.77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0.92251295719707394</v>
      </c>
      <c r="AD29">
        <f t="shared" si="1"/>
        <v>108.9004581376927</v>
      </c>
      <c r="AE29">
        <f>'IDT-1'!E29</f>
        <v>0</v>
      </c>
      <c r="AF29" s="24"/>
      <c r="AG29">
        <f t="shared" si="2"/>
        <v>108.9004581376927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1.2781800000000001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86.77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0.92251295719707394</v>
      </c>
      <c r="AD30">
        <f t="shared" si="1"/>
        <v>108.9004581376927</v>
      </c>
      <c r="AE30">
        <f>'IDT-1'!E30</f>
        <v>0</v>
      </c>
      <c r="AF30" s="24"/>
      <c r="AG30">
        <f t="shared" si="2"/>
        <v>108.9004581376927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1.2781800000000001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89.66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0.94098530032933647</v>
      </c>
      <c r="AD31">
        <f t="shared" si="1"/>
        <v>111.08107426268693</v>
      </c>
      <c r="AE31">
        <f>'IDT-1'!E31</f>
        <v>0</v>
      </c>
      <c r="AF31" s="24"/>
      <c r="AG31">
        <f t="shared" si="2"/>
        <v>111.08107426268693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1.2781800000000001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90.63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0.94913330032933652</v>
      </c>
      <c r="AD32">
        <f t="shared" si="1"/>
        <v>112.04292626268692</v>
      </c>
      <c r="AE32">
        <f>'IDT-1'!E32</f>
        <v>0</v>
      </c>
      <c r="AF32" s="24"/>
      <c r="AG32">
        <f t="shared" si="2"/>
        <v>112.04292626268692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1.2781800000000001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92.55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0.96526130032933632</v>
      </c>
      <c r="AD33">
        <f t="shared" si="1"/>
        <v>113.94679826268691</v>
      </c>
      <c r="AE33">
        <f>'IDT-1'!E33</f>
        <v>0</v>
      </c>
      <c r="AF33" s="24"/>
      <c r="AG33">
        <f t="shared" si="2"/>
        <v>113.94679826268691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1.2781800000000001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97.37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1.0057493003293365</v>
      </c>
      <c r="AD34">
        <f t="shared" si="1"/>
        <v>118.72631026268692</v>
      </c>
      <c r="AE34">
        <f>'IDT-1'!E34</f>
        <v>0</v>
      </c>
      <c r="AF34" s="24"/>
      <c r="AG34">
        <f t="shared" si="2"/>
        <v>118.72631026268692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1.2781800000000001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99.3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1.0219613003293364</v>
      </c>
      <c r="AD35">
        <f t="shared" si="1"/>
        <v>120.64009826268691</v>
      </c>
      <c r="AE35">
        <f>'IDT-1'!E35</f>
        <v>0</v>
      </c>
      <c r="AF35" s="24"/>
      <c r="AG35">
        <f t="shared" si="2"/>
        <v>120.64009826268691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1.2781800000000001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106.05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1.0786613003293364</v>
      </c>
      <c r="AD36">
        <f t="shared" si="1"/>
        <v>127.33339826268691</v>
      </c>
      <c r="AE36">
        <f>'IDT-1'!E36</f>
        <v>0</v>
      </c>
      <c r="AF36" s="24"/>
      <c r="AG36">
        <f t="shared" si="2"/>
        <v>127.33339826268691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1.2781800000000001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113.76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1.1434253003293364</v>
      </c>
      <c r="AD37">
        <f t="shared" si="1"/>
        <v>134.97863426268691</v>
      </c>
      <c r="AE37">
        <f>'IDT-1'!E37</f>
        <v>0</v>
      </c>
      <c r="AF37" s="24"/>
      <c r="AG37">
        <f t="shared" si="2"/>
        <v>134.97863426268691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1.2781800000000001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120.51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1.2001253003293364</v>
      </c>
      <c r="AD38">
        <f t="shared" si="1"/>
        <v>141.6719342626869</v>
      </c>
      <c r="AE38">
        <f>'IDT-1'!E38</f>
        <v>0</v>
      </c>
      <c r="AF38" s="24"/>
      <c r="AG38">
        <f t="shared" si="2"/>
        <v>141.6719342626869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1.2781800000000001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97.37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1.2080496360607513</v>
      </c>
      <c r="AD39">
        <f t="shared" si="1"/>
        <v>142.6073832283144</v>
      </c>
      <c r="AE39">
        <f>'IDT-1'!E39</f>
        <v>0</v>
      </c>
      <c r="AF39" s="24"/>
      <c r="AG39">
        <f t="shared" si="2"/>
        <v>142.6073832283144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1.2781800000000001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100.27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1.2324096360607515</v>
      </c>
      <c r="AD40">
        <f t="shared" si="1"/>
        <v>145.48302322831441</v>
      </c>
      <c r="AE40">
        <f>'IDT-1'!E40</f>
        <v>0</v>
      </c>
      <c r="AF40" s="24"/>
      <c r="AG40">
        <f t="shared" si="2"/>
        <v>145.48302322831441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1.2781800000000001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98.34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1.2161976360607514</v>
      </c>
      <c r="AD41">
        <f t="shared" si="1"/>
        <v>143.56923522831443</v>
      </c>
      <c r="AE41">
        <f>'IDT-1'!E41</f>
        <v>0</v>
      </c>
      <c r="AF41" s="24"/>
      <c r="AG41">
        <f t="shared" si="2"/>
        <v>143.56923522831443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1.2781800000000001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98.34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1.2161976360607514</v>
      </c>
      <c r="AD42">
        <f t="shared" si="1"/>
        <v>143.56923522831443</v>
      </c>
      <c r="AE42">
        <f>'IDT-1'!E42</f>
        <v>0</v>
      </c>
      <c r="AF42" s="24"/>
      <c r="AG42">
        <f t="shared" si="2"/>
        <v>143.56923522831443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1.2781800000000001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100.27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1.2324096360607515</v>
      </c>
      <c r="AD43">
        <f t="shared" si="1"/>
        <v>145.48302322831441</v>
      </c>
      <c r="AE43">
        <f>'IDT-1'!E43</f>
        <v>0</v>
      </c>
      <c r="AF43" s="24"/>
      <c r="AG43">
        <f t="shared" si="2"/>
        <v>145.48302322831441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1.2781800000000001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101.23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1.2404736360607516</v>
      </c>
      <c r="AD44">
        <f t="shared" si="1"/>
        <v>146.43495922831443</v>
      </c>
      <c r="AE44">
        <f>'IDT-1'!E44</f>
        <v>0</v>
      </c>
      <c r="AF44" s="24"/>
      <c r="AG44">
        <f t="shared" si="2"/>
        <v>146.43495922831443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1.2781800000000001</v>
      </c>
      <c r="E45">
        <f>GT_NG!S45</f>
        <v>1.8154960371686255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101.23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1.2383588787122164</v>
      </c>
      <c r="AD45">
        <f t="shared" si="1"/>
        <v>146.18531715845643</v>
      </c>
      <c r="AE45">
        <f>'IDT-1'!E45</f>
        <v>0</v>
      </c>
      <c r="AF45" s="24"/>
      <c r="AG45">
        <f t="shared" si="2"/>
        <v>146.18531715845643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1.2781800000000001</v>
      </c>
      <c r="E46">
        <f>GT_NG!S46</f>
        <v>1.8154960371686255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101.23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1.2383588787122164</v>
      </c>
      <c r="AD46">
        <f t="shared" si="1"/>
        <v>146.18531715845643</v>
      </c>
      <c r="AE46">
        <f>'IDT-1'!E46</f>
        <v>0</v>
      </c>
      <c r="AF46" s="24"/>
      <c r="AG46">
        <f t="shared" si="2"/>
        <v>146.18531715845643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1.2781800000000001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19.170000000000002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100.27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1.2338299533793102</v>
      </c>
      <c r="AD47">
        <f t="shared" si="1"/>
        <v>145.65068830606239</v>
      </c>
      <c r="AE47">
        <f>'IDT-1'!E47</f>
        <v>0</v>
      </c>
      <c r="AF47" s="24"/>
      <c r="AG47">
        <f t="shared" si="2"/>
        <v>145.65068830606239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1.2781800000000001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19.170000000000002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101.23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1.2418939533793103</v>
      </c>
      <c r="AD48">
        <f t="shared" si="1"/>
        <v>146.60262430606241</v>
      </c>
      <c r="AE48">
        <f>'IDT-1'!E48</f>
        <v>0</v>
      </c>
      <c r="AF48" s="24"/>
      <c r="AG48">
        <f t="shared" si="2"/>
        <v>146.60262430606241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1.2781800000000001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19.170000000000002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100.27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1.2338299533793102</v>
      </c>
      <c r="AD49">
        <f t="shared" si="1"/>
        <v>145.65068830606239</v>
      </c>
      <c r="AE49">
        <f>'IDT-1'!E49</f>
        <v>0</v>
      </c>
      <c r="AF49" s="24"/>
      <c r="AG49">
        <f t="shared" si="2"/>
        <v>145.65068830606239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1.2781800000000001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19.170000000000002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96.41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1.2014059533793102</v>
      </c>
      <c r="AD50">
        <f t="shared" si="1"/>
        <v>141.82311230606237</v>
      </c>
      <c r="AE50">
        <f>'IDT-1'!E50</f>
        <v>0</v>
      </c>
      <c r="AF50" s="24"/>
      <c r="AG50">
        <f t="shared" si="2"/>
        <v>141.82311230606237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1.2781800000000001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19.170000000000002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98.34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1.2176179533793101</v>
      </c>
      <c r="AD51">
        <f t="shared" si="1"/>
        <v>143.73690030606238</v>
      </c>
      <c r="AE51">
        <f>'IDT-1'!E51</f>
        <v>0</v>
      </c>
      <c r="AF51" s="24"/>
      <c r="AG51">
        <f t="shared" si="2"/>
        <v>143.73690030606238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1.2781800000000001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19.170000000000002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96.41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1.2014059533793102</v>
      </c>
      <c r="AD52">
        <f t="shared" si="1"/>
        <v>141.82311230606237</v>
      </c>
      <c r="AE52">
        <f>'IDT-1'!E52</f>
        <v>0</v>
      </c>
      <c r="AF52" s="24"/>
      <c r="AG52">
        <f t="shared" si="2"/>
        <v>141.82311230606237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1.2781800000000001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19.170000000000002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98.34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1.2176179533793101</v>
      </c>
      <c r="AD53">
        <f t="shared" si="1"/>
        <v>143.73690030606238</v>
      </c>
      <c r="AE53">
        <f>'IDT-1'!E53</f>
        <v>0</v>
      </c>
      <c r="AF53" s="24"/>
      <c r="AG53">
        <f t="shared" si="2"/>
        <v>143.73690030606238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1.2781800000000001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98.34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1.2219936102470479</v>
      </c>
      <c r="AD54">
        <f t="shared" si="1"/>
        <v>144.2534361810682</v>
      </c>
      <c r="AE54">
        <f>'IDT-1'!E54</f>
        <v>0</v>
      </c>
      <c r="AF54" s="24"/>
      <c r="AG54">
        <f t="shared" si="2"/>
        <v>144.2534361810682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1.2781800000000001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97.37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1.2138456102470478</v>
      </c>
      <c r="AD55">
        <f t="shared" si="1"/>
        <v>143.2915841810682</v>
      </c>
      <c r="AE55">
        <f>'IDT-1'!E55</f>
        <v>0</v>
      </c>
      <c r="AF55" s="24"/>
      <c r="AG55">
        <f t="shared" si="2"/>
        <v>143.2915841810682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1.2781800000000001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95.45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1.1977176102470477</v>
      </c>
      <c r="AD56">
        <f t="shared" si="1"/>
        <v>141.38771218106817</v>
      </c>
      <c r="AE56">
        <f>'IDT-1'!E56</f>
        <v>0</v>
      </c>
      <c r="AF56" s="24"/>
      <c r="AG56">
        <f t="shared" si="2"/>
        <v>141.38771218106817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1.2781800000000001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19.170000000000002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93.52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1.1771299533793103</v>
      </c>
      <c r="AD57">
        <f t="shared" si="1"/>
        <v>138.9573883060624</v>
      </c>
      <c r="AE57">
        <f>'IDT-1'!E57</f>
        <v>0</v>
      </c>
      <c r="AF57" s="24"/>
      <c r="AG57">
        <f t="shared" si="2"/>
        <v>138.9573883060624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1.2781800000000001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19.170000000000002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92.55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1.1689819533793102</v>
      </c>
      <c r="AD58">
        <f t="shared" si="1"/>
        <v>137.99553630606241</v>
      </c>
      <c r="AE58">
        <f>'IDT-1'!E58</f>
        <v>0</v>
      </c>
      <c r="AF58" s="24"/>
      <c r="AG58">
        <f t="shared" si="2"/>
        <v>137.99553630606241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1.2781800000000001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19.170000000000002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92.55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1.1689819533793102</v>
      </c>
      <c r="AD59">
        <f t="shared" si="1"/>
        <v>137.99553630606241</v>
      </c>
      <c r="AE59">
        <f>'IDT-1'!E59</f>
        <v>0</v>
      </c>
      <c r="AF59" s="24"/>
      <c r="AG59">
        <f t="shared" si="2"/>
        <v>137.99553630606241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1.2781800000000001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19.170000000000002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93.52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1.1771299533793103</v>
      </c>
      <c r="AD60">
        <f t="shared" si="1"/>
        <v>138.9573883060624</v>
      </c>
      <c r="AE60">
        <f>'IDT-1'!E60</f>
        <v>0</v>
      </c>
      <c r="AF60" s="24"/>
      <c r="AG60">
        <f t="shared" si="2"/>
        <v>138.9573883060624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1.2781800000000001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19.170000000000002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94.48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1.1851939533793103</v>
      </c>
      <c r="AD61">
        <f t="shared" si="1"/>
        <v>139.90932430606242</v>
      </c>
      <c r="AE61">
        <f>'IDT-1'!E61</f>
        <v>0</v>
      </c>
      <c r="AF61" s="24"/>
      <c r="AG61">
        <f t="shared" si="2"/>
        <v>139.90932430606242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1.2781800000000001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19.170000000000002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95.45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1.1933419533793104</v>
      </c>
      <c r="AD62">
        <f t="shared" si="1"/>
        <v>140.87117630606241</v>
      </c>
      <c r="AE62">
        <f>'IDT-1'!E62</f>
        <v>0</v>
      </c>
      <c r="AF62" s="24"/>
      <c r="AG62">
        <f t="shared" si="2"/>
        <v>140.87117630606241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1.2781800000000001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19.170000000000002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94.48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1.1851939533793103</v>
      </c>
      <c r="AD63">
        <f t="shared" si="1"/>
        <v>139.90932430606242</v>
      </c>
      <c r="AE63">
        <f>'IDT-1'!E63</f>
        <v>0</v>
      </c>
      <c r="AF63" s="24"/>
      <c r="AG63">
        <f t="shared" si="2"/>
        <v>139.90932430606242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1.2781800000000001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19.170000000000002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93.52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1.1771299533793103</v>
      </c>
      <c r="AD64">
        <f t="shared" si="1"/>
        <v>138.9573883060624</v>
      </c>
      <c r="AE64">
        <f>'IDT-1'!E64</f>
        <v>0</v>
      </c>
      <c r="AF64" s="24"/>
      <c r="AG64">
        <f t="shared" si="2"/>
        <v>138.9573883060624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1.2781800000000001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19.170000000000002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94.48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1.1851939533793103</v>
      </c>
      <c r="AD65">
        <f t="shared" si="1"/>
        <v>139.90932430606242</v>
      </c>
      <c r="AE65">
        <f>'IDT-1'!E65</f>
        <v>0</v>
      </c>
      <c r="AF65" s="24"/>
      <c r="AG65">
        <f t="shared" si="2"/>
        <v>139.90932430606242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1.2781800000000001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19.170000000000002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96.41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1.2014059533793102</v>
      </c>
      <c r="AD66">
        <f t="shared" si="1"/>
        <v>141.82311230606237</v>
      </c>
      <c r="AE66">
        <f>'IDT-1'!E66</f>
        <v>0</v>
      </c>
      <c r="AF66" s="24"/>
      <c r="AG66">
        <f t="shared" si="2"/>
        <v>141.82311230606237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1.2781800000000001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19.170000000000002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122.44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1.2176179533793101</v>
      </c>
      <c r="AD67">
        <f t="shared" si="1"/>
        <v>143.73690030606238</v>
      </c>
      <c r="AE67">
        <f>'IDT-1'!E67</f>
        <v>0</v>
      </c>
      <c r="AF67" s="24"/>
      <c r="AG67">
        <f t="shared" si="2"/>
        <v>143.73690030606238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1.2781800000000001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19.170000000000002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121.48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1.2095539533793103</v>
      </c>
      <c r="AD68">
        <f t="shared" ref="AD68:AD98" si="4">SUM(B68:AB68,AI68:AR68)-AC68</f>
        <v>142.78496430606242</v>
      </c>
      <c r="AE68">
        <f>'IDT-1'!E68</f>
        <v>0</v>
      </c>
      <c r="AF68" s="24"/>
      <c r="AG68">
        <f t="shared" ref="AG68:AG98" si="5">SUM(AD68:AF68)+AT68</f>
        <v>142.78496430606242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1.2781800000000001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19.170000000000002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120.51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1.2014059533793104</v>
      </c>
      <c r="AD69">
        <f t="shared" si="4"/>
        <v>141.8231123060624</v>
      </c>
      <c r="AE69">
        <f>'IDT-1'!E69</f>
        <v>0</v>
      </c>
      <c r="AF69" s="24"/>
      <c r="AG69">
        <f t="shared" si="5"/>
        <v>141.8231123060624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1.2781800000000001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120.51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1.1999779533793102</v>
      </c>
      <c r="AD70">
        <f t="shared" si="4"/>
        <v>141.65454030606239</v>
      </c>
      <c r="AE70">
        <f>'IDT-1'!E70</f>
        <v>0</v>
      </c>
      <c r="AF70" s="24"/>
      <c r="AG70">
        <f t="shared" si="5"/>
        <v>141.65454030606239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1.2781800000000001</v>
      </c>
      <c r="E71">
        <f>GT_NG!S71</f>
        <v>1.8154960371686255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16.948390240245867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120.51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1.1806373567302817</v>
      </c>
      <c r="AD71">
        <f t="shared" si="4"/>
        <v>139.37142892068422</v>
      </c>
      <c r="AE71">
        <f>'IDT-1'!E71</f>
        <v>0</v>
      </c>
      <c r="AF71" s="24"/>
      <c r="AG71">
        <f t="shared" si="5"/>
        <v>139.37142892068422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1.2781800000000001</v>
      </c>
      <c r="E72">
        <f>GT_NG!S72</f>
        <v>1.8154960371686255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15.731746031746031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120.51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1.170417545378883</v>
      </c>
      <c r="AD72">
        <f t="shared" si="4"/>
        <v>138.16500452353577</v>
      </c>
      <c r="AE72">
        <f>'IDT-1'!E72</f>
        <v>0</v>
      </c>
      <c r="AF72" s="24"/>
      <c r="AG72">
        <f t="shared" si="5"/>
        <v>138.16500452353577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1.2781800000000001</v>
      </c>
      <c r="E73">
        <f>GT_NG!S73</f>
        <v>1.8154960371686255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15.731746031746031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128.22999999999999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1.235265545378883</v>
      </c>
      <c r="AD73">
        <f t="shared" si="4"/>
        <v>145.82015652353576</v>
      </c>
      <c r="AE73">
        <f>'IDT-1'!E73</f>
        <v>0</v>
      </c>
      <c r="AF73" s="24"/>
      <c r="AG73">
        <f t="shared" si="5"/>
        <v>145.82015652353576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1.2781800000000001</v>
      </c>
      <c r="E74">
        <f>GT_NG!S74</f>
        <v>1.8154960371686255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126.3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1.2439868787122164</v>
      </c>
      <c r="AD74">
        <f t="shared" si="4"/>
        <v>146.84968915845641</v>
      </c>
      <c r="AE74">
        <f>'IDT-1'!E74</f>
        <v>0</v>
      </c>
      <c r="AF74" s="24"/>
      <c r="AG74">
        <f t="shared" si="5"/>
        <v>146.84968915845641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1.2781800000000001</v>
      </c>
      <c r="E75">
        <f>GT_NG!S75</f>
        <v>1.8305001366493581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126.3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1.2466329131478546</v>
      </c>
      <c r="AD75">
        <f t="shared" si="4"/>
        <v>147.1620472235015</v>
      </c>
      <c r="AE75">
        <f>'IDT-1'!E75</f>
        <v>0</v>
      </c>
      <c r="AF75" s="24"/>
      <c r="AG75">
        <f t="shared" si="5"/>
        <v>147.1620472235015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1.2781800000000001</v>
      </c>
      <c r="E76">
        <f>GT_NG!S76</f>
        <v>1.8305001366493581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122.44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1.2142089131478544</v>
      </c>
      <c r="AD76">
        <f t="shared" si="4"/>
        <v>143.33447122350151</v>
      </c>
      <c r="AE76">
        <f>'IDT-1'!E76</f>
        <v>0</v>
      </c>
      <c r="AF76" s="24"/>
      <c r="AG76">
        <f t="shared" si="5"/>
        <v>143.33447122350151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1.2781800000000001</v>
      </c>
      <c r="E77">
        <f>GT_NG!S77</f>
        <v>1.8305001366493581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119.55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1.1899329131478547</v>
      </c>
      <c r="AD77">
        <f t="shared" si="4"/>
        <v>140.46874722350151</v>
      </c>
      <c r="AE77">
        <f>'IDT-1'!E77</f>
        <v>0</v>
      </c>
      <c r="AF77" s="24"/>
      <c r="AG77">
        <f t="shared" si="5"/>
        <v>140.46874722350151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1.2781800000000001</v>
      </c>
      <c r="E78">
        <f>GT_NG!S78</f>
        <v>1.8305001366493581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118.58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1.1817849131478546</v>
      </c>
      <c r="AD78">
        <f t="shared" si="4"/>
        <v>139.50689522350152</v>
      </c>
      <c r="AE78">
        <f>'IDT-1'!E78</f>
        <v>0</v>
      </c>
      <c r="AF78" s="24"/>
      <c r="AG78">
        <f t="shared" si="5"/>
        <v>139.50689522350152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1.2781800000000001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115.69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1.1596334016551724</v>
      </c>
      <c r="AD79">
        <f t="shared" si="4"/>
        <v>136.89196203348439</v>
      </c>
      <c r="AE79">
        <f>'IDT-1'!E79</f>
        <v>0</v>
      </c>
      <c r="AF79" s="24"/>
      <c r="AG79">
        <f t="shared" si="5"/>
        <v>136.89196203348439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1.2781800000000001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114.73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1.1515694016551723</v>
      </c>
      <c r="AD80">
        <f t="shared" si="4"/>
        <v>135.9400260334844</v>
      </c>
      <c r="AE80">
        <f>'IDT-1'!E80</f>
        <v>0</v>
      </c>
      <c r="AF80" s="24"/>
      <c r="AG80">
        <f t="shared" si="5"/>
        <v>135.9400260334844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1.2781800000000001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113.76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1.1434214016551723</v>
      </c>
      <c r="AD81">
        <f t="shared" si="4"/>
        <v>134.97817403348441</v>
      </c>
      <c r="AE81">
        <f>'IDT-1'!E81</f>
        <v>0</v>
      </c>
      <c r="AF81" s="24"/>
      <c r="AG81">
        <f t="shared" si="5"/>
        <v>134.97817403348441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1.2781800000000001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110.87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1.1191454016551725</v>
      </c>
      <c r="AD82">
        <f t="shared" si="4"/>
        <v>132.11245003348441</v>
      </c>
      <c r="AE82">
        <f>'IDT-1'!E82</f>
        <v>0</v>
      </c>
      <c r="AF82" s="24"/>
      <c r="AG82">
        <f t="shared" si="5"/>
        <v>132.11245003348441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1.2781800000000001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108.94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1.1029334016551724</v>
      </c>
      <c r="AD83">
        <f t="shared" si="4"/>
        <v>130.1986620334844</v>
      </c>
      <c r="AE83">
        <f>'IDT-1'!E83</f>
        <v>0</v>
      </c>
      <c r="AF83" s="24"/>
      <c r="AG83">
        <f t="shared" si="5"/>
        <v>130.1986620334844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1.2781800000000001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104.12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1.0624454016551723</v>
      </c>
      <c r="AD84">
        <f t="shared" si="4"/>
        <v>125.41915003348441</v>
      </c>
      <c r="AE84">
        <f>'IDT-1'!E84</f>
        <v>0</v>
      </c>
      <c r="AF84" s="24"/>
      <c r="AG84">
        <f t="shared" si="5"/>
        <v>125.41915003348441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1.2781800000000001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101.23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1.0439730585229099</v>
      </c>
      <c r="AD85">
        <f t="shared" si="4"/>
        <v>123.23853390849018</v>
      </c>
      <c r="AE85">
        <f>'IDT-1'!E85</f>
        <v>0</v>
      </c>
      <c r="AF85" s="24"/>
      <c r="AG85">
        <f t="shared" si="5"/>
        <v>123.23853390849018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1.2781800000000001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98.34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1.0196970585229099</v>
      </c>
      <c r="AD86">
        <f t="shared" si="4"/>
        <v>120.3728099084902</v>
      </c>
      <c r="AE86">
        <f>'IDT-1'!E86</f>
        <v>0</v>
      </c>
      <c r="AF86" s="24"/>
      <c r="AG86">
        <f t="shared" si="5"/>
        <v>120.3728099084902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1.2781800000000001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91.59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0.96300095719707401</v>
      </c>
      <c r="AD87">
        <f t="shared" si="4"/>
        <v>113.67997013769271</v>
      </c>
      <c r="AE87">
        <f>'IDT-1'!E87</f>
        <v>0</v>
      </c>
      <c r="AF87" s="24"/>
      <c r="AG87">
        <f t="shared" si="5"/>
        <v>113.67997013769271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1.2781800000000001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89.66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0.94678895719707401</v>
      </c>
      <c r="AD88">
        <f t="shared" si="4"/>
        <v>111.7661821376927</v>
      </c>
      <c r="AE88">
        <f>'IDT-1'!E88</f>
        <v>0</v>
      </c>
      <c r="AF88" s="24"/>
      <c r="AG88">
        <f t="shared" si="5"/>
        <v>111.7661821376927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1.2781800000000001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86.77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0.92251295719707394</v>
      </c>
      <c r="AD89">
        <f t="shared" si="4"/>
        <v>108.9004581376927</v>
      </c>
      <c r="AE89">
        <f>'IDT-1'!E89</f>
        <v>0</v>
      </c>
      <c r="AF89" s="24"/>
      <c r="AG89">
        <f t="shared" si="5"/>
        <v>108.9004581376927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1.2781800000000001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83.88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0.89823695719707397</v>
      </c>
      <c r="AD90">
        <f t="shared" si="4"/>
        <v>106.03473413769269</v>
      </c>
      <c r="AE90">
        <f>'IDT-1'!E90</f>
        <v>0</v>
      </c>
      <c r="AF90" s="24"/>
      <c r="AG90">
        <f t="shared" si="5"/>
        <v>106.03473413769269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1.2781800000000001</v>
      </c>
      <c r="E91">
        <f>GT_NG!S91</f>
        <v>2.0834154351395733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80.02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0.8658090585229099</v>
      </c>
      <c r="AD91">
        <f t="shared" si="4"/>
        <v>102.20669790849017</v>
      </c>
      <c r="AE91">
        <f>'IDT-1'!E91</f>
        <v>0</v>
      </c>
      <c r="AF91" s="24"/>
      <c r="AG91">
        <f t="shared" si="5"/>
        <v>102.20669790849017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1.2781800000000001</v>
      </c>
      <c r="E92">
        <f>GT_NG!S92</f>
        <v>2.0834154351395733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77.13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0.84153305852290994</v>
      </c>
      <c r="AD92">
        <f t="shared" si="4"/>
        <v>99.340973908490184</v>
      </c>
      <c r="AE92">
        <f>'IDT-1'!E92</f>
        <v>0</v>
      </c>
      <c r="AF92" s="24"/>
      <c r="AG92">
        <f t="shared" si="5"/>
        <v>99.340973908490184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1.2781800000000001</v>
      </c>
      <c r="E93">
        <f>GT_NG!S93</f>
        <v>2.0834154351395733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75.2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0.82532105852290993</v>
      </c>
      <c r="AD93">
        <f t="shared" si="4"/>
        <v>97.427185908490173</v>
      </c>
      <c r="AE93">
        <f>'IDT-1'!E93</f>
        <v>0</v>
      </c>
      <c r="AF93" s="24"/>
      <c r="AG93">
        <f t="shared" si="5"/>
        <v>97.427185908490173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1.2781800000000001</v>
      </c>
      <c r="E94">
        <f>GT_NG!S94</f>
        <v>2.0834154351395733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73.27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0.80910905852290982</v>
      </c>
      <c r="AD94">
        <f t="shared" si="4"/>
        <v>95.513397908490177</v>
      </c>
      <c r="AE94">
        <f>'IDT-1'!E94</f>
        <v>0</v>
      </c>
      <c r="AF94" s="24"/>
      <c r="AG94">
        <f t="shared" si="5"/>
        <v>95.513397908490177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1.2781800000000001</v>
      </c>
      <c r="E95">
        <f>GT_NG!S95</f>
        <v>2.0834154351395733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72.31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0.80104505852290997</v>
      </c>
      <c r="AD95">
        <f t="shared" si="4"/>
        <v>94.561461908490188</v>
      </c>
      <c r="AE95">
        <f>'IDT-1'!E95</f>
        <v>0</v>
      </c>
      <c r="AF95" s="24"/>
      <c r="AG95">
        <f t="shared" si="5"/>
        <v>94.561461908490188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1.2781800000000001</v>
      </c>
      <c r="E96">
        <f>GT_NG!S96</f>
        <v>2.0834154351395733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69.42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0.77676905852290989</v>
      </c>
      <c r="AD96">
        <f t="shared" si="4"/>
        <v>91.695737908490173</v>
      </c>
      <c r="AE96">
        <f>'IDT-1'!E96</f>
        <v>0</v>
      </c>
      <c r="AF96" s="24"/>
      <c r="AG96">
        <f t="shared" si="5"/>
        <v>91.695737908490173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1.2781800000000001</v>
      </c>
      <c r="E97">
        <f>GT_NG!S97</f>
        <v>2.0284572342126301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67.489999999999995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0.76009540963512356</v>
      </c>
      <c r="AD97">
        <f t="shared" si="4"/>
        <v>89.727453356451022</v>
      </c>
      <c r="AE97">
        <f>'IDT-1'!E97</f>
        <v>0</v>
      </c>
      <c r="AF97" s="24"/>
      <c r="AG97">
        <f t="shared" si="5"/>
        <v>89.727453356451022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1.2781800000000001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67.489999999999995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0.76056095719707395</v>
      </c>
      <c r="AD98">
        <f t="shared" si="4"/>
        <v>89.782410137692693</v>
      </c>
      <c r="AE98">
        <f>'IDT-1'!E98</f>
        <v>0</v>
      </c>
      <c r="AF98" s="24"/>
      <c r="AG98">
        <f t="shared" si="5"/>
        <v>89.782410137692693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4.9210558642320254E-2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0.46240072530951182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2.1417524999999999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0.16870000000000007</v>
      </c>
      <c r="AB99" s="75">
        <f t="shared" si="6"/>
        <v>0</v>
      </c>
      <c r="AC99">
        <f t="shared" si="6"/>
        <v>2.3961159381195384E-2</v>
      </c>
      <c r="AD99">
        <f t="shared" si="6"/>
        <v>2.8285578145706358</v>
      </c>
      <c r="AE99">
        <f t="shared" si="6"/>
        <v>0</v>
      </c>
      <c r="AG99">
        <f t="shared" si="6"/>
        <v>2.8285578145706358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45253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6.2449523216872554E-2</v>
      </c>
      <c r="AD3">
        <f>SUM(B3:AB3,AI3:AR3)-AC3</f>
        <v>6.3677819475483686</v>
      </c>
      <c r="AE3">
        <f>'IDT-1'!D3</f>
        <v>0</v>
      </c>
      <c r="AF3" s="24"/>
      <c r="AG3">
        <f>SUM(AD3:AF3)</f>
        <v>6.3677819475483686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6.6685102079317091E-2</v>
      </c>
      <c r="AD4">
        <f t="shared" ref="AD4:AD67" si="1">SUM(B4:AB4,AI4:AR4)-AC4</f>
        <v>5.8635463686859239</v>
      </c>
      <c r="AE4">
        <f>'IDT-1'!D4</f>
        <v>0</v>
      </c>
      <c r="AF4" s="24"/>
      <c r="AG4">
        <f t="shared" ref="AG4:AG67" si="2">SUM(AD4:AF4)</f>
        <v>5.8635463686859239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6.6685102079317091E-2</v>
      </c>
      <c r="AD5">
        <f t="shared" si="1"/>
        <v>5.8635463686859239</v>
      </c>
      <c r="AE5">
        <f>'IDT-1'!D5</f>
        <v>0</v>
      </c>
      <c r="AF5" s="24"/>
      <c r="AG5">
        <f t="shared" si="2"/>
        <v>5.8635463686859239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6.6685102079317091E-2</v>
      </c>
      <c r="AD6">
        <f t="shared" si="1"/>
        <v>5.8635463686859239</v>
      </c>
      <c r="AE6">
        <f>'IDT-1'!D6</f>
        <v>0</v>
      </c>
      <c r="AF6" s="24"/>
      <c r="AG6">
        <f t="shared" si="2"/>
        <v>5.8635463686859239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7.0073565169272711E-2</v>
      </c>
      <c r="AD7">
        <f t="shared" si="1"/>
        <v>5.4601579055959677</v>
      </c>
      <c r="AE7">
        <f>'IDT-1'!D7</f>
        <v>0</v>
      </c>
      <c r="AF7" s="24"/>
      <c r="AG7">
        <f t="shared" si="2"/>
        <v>5.4601579055959677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-1.4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7.0073565169272711E-2</v>
      </c>
      <c r="AD8">
        <f t="shared" si="1"/>
        <v>5.4601579055959677</v>
      </c>
      <c r="AE8">
        <f>'IDT-1'!D8</f>
        <v>0</v>
      </c>
      <c r="AF8" s="24"/>
      <c r="AG8">
        <f t="shared" si="2"/>
        <v>5.4601579055959677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-1.4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7.0073565169272711E-2</v>
      </c>
      <c r="AD9">
        <f t="shared" si="1"/>
        <v>5.4601579055959677</v>
      </c>
      <c r="AE9">
        <f>'IDT-1'!D9</f>
        <v>0</v>
      </c>
      <c r="AF9" s="24"/>
      <c r="AG9">
        <f t="shared" si="2"/>
        <v>5.4601579055959677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7.0073565169272711E-2</v>
      </c>
      <c r="AD10">
        <f t="shared" si="1"/>
        <v>5.4601579055959677</v>
      </c>
      <c r="AE10">
        <f>'IDT-1'!D10</f>
        <v>0</v>
      </c>
      <c r="AF10" s="24"/>
      <c r="AG10">
        <f t="shared" si="2"/>
        <v>5.4601579055959677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7.0073565169272711E-2</v>
      </c>
      <c r="AD11">
        <f t="shared" si="1"/>
        <v>5.4601579055959677</v>
      </c>
      <c r="AE11">
        <f>'IDT-1'!D11</f>
        <v>0</v>
      </c>
      <c r="AF11" s="24"/>
      <c r="AG11">
        <f t="shared" si="2"/>
        <v>5.4601579055959677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7.0073565169272711E-2</v>
      </c>
      <c r="AD12">
        <f t="shared" si="1"/>
        <v>5.4601579055959677</v>
      </c>
      <c r="AE12">
        <f>'IDT-1'!D12</f>
        <v>0</v>
      </c>
      <c r="AF12" s="24"/>
      <c r="AG12">
        <f t="shared" si="2"/>
        <v>5.4601579055959677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7.0073565169272711E-2</v>
      </c>
      <c r="AD13">
        <f t="shared" si="1"/>
        <v>5.4601579055959677</v>
      </c>
      <c r="AE13">
        <f>'IDT-1'!D13</f>
        <v>0</v>
      </c>
      <c r="AF13" s="24"/>
      <c r="AG13">
        <f t="shared" si="2"/>
        <v>5.4601579055959677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7.0073565169272711E-2</v>
      </c>
      <c r="AD14">
        <f t="shared" si="1"/>
        <v>5.4601579055959677</v>
      </c>
      <c r="AE14">
        <f>'IDT-1'!D14</f>
        <v>0</v>
      </c>
      <c r="AF14" s="24"/>
      <c r="AG14">
        <f t="shared" si="2"/>
        <v>5.4601579055959677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7.0073565169272711E-2</v>
      </c>
      <c r="AD15">
        <f t="shared" si="1"/>
        <v>5.4601579055959677</v>
      </c>
      <c r="AE15">
        <f>'IDT-1'!D15</f>
        <v>0</v>
      </c>
      <c r="AF15" s="24"/>
      <c r="AG15">
        <f t="shared" si="2"/>
        <v>5.4601579055959677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7.0073565169272711E-2</v>
      </c>
      <c r="AD16">
        <f t="shared" si="1"/>
        <v>5.4601579055959677</v>
      </c>
      <c r="AE16">
        <f>'IDT-1'!D16</f>
        <v>0</v>
      </c>
      <c r="AF16" s="24"/>
      <c r="AG16">
        <f t="shared" si="2"/>
        <v>5.4601579055959677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7.0073565169272711E-2</v>
      </c>
      <c r="AD17">
        <f t="shared" si="1"/>
        <v>5.4601579055959677</v>
      </c>
      <c r="AE17">
        <f>'IDT-1'!D17</f>
        <v>0</v>
      </c>
      <c r="AF17" s="24"/>
      <c r="AG17">
        <f t="shared" si="2"/>
        <v>5.4601579055959677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-1.4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6.6685102079317091E-2</v>
      </c>
      <c r="AD18">
        <f t="shared" si="1"/>
        <v>5.8635463686859239</v>
      </c>
      <c r="AE18">
        <f>'IDT-1'!D18</f>
        <v>0</v>
      </c>
      <c r="AF18" s="24"/>
      <c r="AG18">
        <f t="shared" si="2"/>
        <v>5.8635463686859239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6.6685102079317091E-2</v>
      </c>
      <c r="AD19">
        <f t="shared" si="1"/>
        <v>5.8635463686859239</v>
      </c>
      <c r="AE19">
        <f>'IDT-1'!D19</f>
        <v>0</v>
      </c>
      <c r="AF19" s="24"/>
      <c r="AG19">
        <f t="shared" si="2"/>
        <v>5.8635463686859239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6.2449523216872554E-2</v>
      </c>
      <c r="AD20">
        <f t="shared" si="1"/>
        <v>6.3677819475483686</v>
      </c>
      <c r="AE20">
        <f>'IDT-1'!D20</f>
        <v>0</v>
      </c>
      <c r="AF20" s="24"/>
      <c r="AG20">
        <f t="shared" si="2"/>
        <v>6.3677819475483686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7.0393944354428015E-2</v>
      </c>
      <c r="AD22">
        <f t="shared" si="1"/>
        <v>8.3098375264108117</v>
      </c>
      <c r="AE22">
        <f>'IDT-1'!D22</f>
        <v>0</v>
      </c>
      <c r="AF22" s="24"/>
      <c r="AG22">
        <f t="shared" si="2"/>
        <v>8.3098375264108117</v>
      </c>
      <c r="AI22" s="34">
        <f>PXIL!L22</f>
        <v>0</v>
      </c>
      <c r="AJ22" s="34">
        <f>PXIL!R22</f>
        <v>0</v>
      </c>
      <c r="AK22" s="34">
        <f>RTM_IEX!L22</f>
        <v>1.45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8.2489944354428024E-2</v>
      </c>
      <c r="AD23">
        <f t="shared" si="1"/>
        <v>9.7377415264108134</v>
      </c>
      <c r="AE23">
        <f>'IDT-1'!D23</f>
        <v>0</v>
      </c>
      <c r="AF23" s="24"/>
      <c r="AG23">
        <f t="shared" si="2"/>
        <v>9.7377415264108134</v>
      </c>
      <c r="AI23" s="34">
        <f>PXIL!L23</f>
        <v>0</v>
      </c>
      <c r="AJ23" s="34">
        <f>PXIL!R23</f>
        <v>0</v>
      </c>
      <c r="AK23" s="34">
        <f>RTM_IEX!L23</f>
        <v>2.89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0.10516994435442802</v>
      </c>
      <c r="AD24">
        <f t="shared" si="1"/>
        <v>12.415061526410813</v>
      </c>
      <c r="AE24">
        <f>'IDT-1'!D24</f>
        <v>0</v>
      </c>
      <c r="AF24" s="24"/>
      <c r="AG24">
        <f t="shared" si="2"/>
        <v>12.415061526410813</v>
      </c>
      <c r="AI24" s="34">
        <f>PXIL!L24</f>
        <v>0</v>
      </c>
      <c r="AJ24" s="34">
        <f>PXIL!R24</f>
        <v>0</v>
      </c>
      <c r="AK24" s="34">
        <f>RTM_IEX!L24</f>
        <v>5.59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0.13112594435442801</v>
      </c>
      <c r="AD25">
        <f t="shared" si="1"/>
        <v>15.479105526410812</v>
      </c>
      <c r="AE25">
        <f>'IDT-1'!D25</f>
        <v>0</v>
      </c>
      <c r="AF25" s="24"/>
      <c r="AG25">
        <f t="shared" si="2"/>
        <v>15.479105526410812</v>
      </c>
      <c r="AI25" s="34">
        <f>PXIL!L25</f>
        <v>0</v>
      </c>
      <c r="AJ25" s="34">
        <f>PXIL!R25</f>
        <v>0</v>
      </c>
      <c r="AK25" s="34">
        <f>RTM_IEX!L25</f>
        <v>8.68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0.14649794435442801</v>
      </c>
      <c r="AD26">
        <f t="shared" si="1"/>
        <v>17.293733526410811</v>
      </c>
      <c r="AE26">
        <f>'IDT-1'!D26</f>
        <v>0</v>
      </c>
      <c r="AF26" s="24"/>
      <c r="AG26">
        <f t="shared" si="2"/>
        <v>17.293733526410811</v>
      </c>
      <c r="AI26" s="34">
        <f>PXIL!L26</f>
        <v>0</v>
      </c>
      <c r="AJ26" s="34">
        <f>PXIL!R26</f>
        <v>0</v>
      </c>
      <c r="AK26" s="34">
        <f>RTM_IEX!L26</f>
        <v>10.51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0.16346594435442802</v>
      </c>
      <c r="AD27">
        <f t="shared" si="1"/>
        <v>19.296765526410812</v>
      </c>
      <c r="AE27">
        <f>'IDT-1'!D27</f>
        <v>0</v>
      </c>
      <c r="AF27" s="24"/>
      <c r="AG27">
        <f t="shared" si="2"/>
        <v>19.296765526410812</v>
      </c>
      <c r="AI27" s="34">
        <f>PXIL!L27</f>
        <v>0</v>
      </c>
      <c r="AJ27" s="34">
        <f>PXIL!R27</f>
        <v>0</v>
      </c>
      <c r="AK27" s="34">
        <f>RTM_IEX!L27</f>
        <v>12.53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0.17967794435442802</v>
      </c>
      <c r="AD28">
        <f t="shared" si="1"/>
        <v>21.210553526410816</v>
      </c>
      <c r="AE28">
        <f>'IDT-1'!D28</f>
        <v>0</v>
      </c>
      <c r="AF28" s="24"/>
      <c r="AG28">
        <f t="shared" si="2"/>
        <v>21.210553526410816</v>
      </c>
      <c r="AI28" s="34">
        <f>PXIL!L28</f>
        <v>0</v>
      </c>
      <c r="AJ28" s="34">
        <f>PXIL!R28</f>
        <v>0</v>
      </c>
      <c r="AK28" s="34">
        <f>RTM_IEX!L28</f>
        <v>14.46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0.17967794435442802</v>
      </c>
      <c r="AD29">
        <f t="shared" si="1"/>
        <v>21.210553526410816</v>
      </c>
      <c r="AE29">
        <f>'IDT-1'!D29</f>
        <v>0</v>
      </c>
      <c r="AF29" s="24"/>
      <c r="AG29">
        <f t="shared" si="2"/>
        <v>21.210553526410816</v>
      </c>
      <c r="AI29" s="34">
        <f>PXIL!L29</f>
        <v>0</v>
      </c>
      <c r="AJ29" s="34">
        <f>PXIL!R29</f>
        <v>0</v>
      </c>
      <c r="AK29" s="34">
        <f>RTM_IEX!L29</f>
        <v>14.46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0.17967794435442802</v>
      </c>
      <c r="AD30">
        <f t="shared" si="1"/>
        <v>21.210553526410816</v>
      </c>
      <c r="AE30">
        <f>'IDT-1'!D30</f>
        <v>0</v>
      </c>
      <c r="AF30" s="24"/>
      <c r="AG30">
        <f t="shared" si="2"/>
        <v>21.210553526410816</v>
      </c>
      <c r="AI30" s="34">
        <f>PXIL!L30</f>
        <v>0</v>
      </c>
      <c r="AJ30" s="34">
        <f>PXIL!R30</f>
        <v>0</v>
      </c>
      <c r="AK30" s="34">
        <f>RTM_IEX!L30</f>
        <v>14.46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2.2599999999999998</v>
      </c>
      <c r="AB31" s="75">
        <f>-STOA!R31</f>
        <v>0</v>
      </c>
      <c r="AC31">
        <f t="shared" si="0"/>
        <v>0.182448</v>
      </c>
      <c r="AD31">
        <f t="shared" si="1"/>
        <v>21.537551999999998</v>
      </c>
      <c r="AE31">
        <f>'IDT-1'!D31</f>
        <v>0</v>
      </c>
      <c r="AF31" s="24"/>
      <c r="AG31">
        <f t="shared" si="2"/>
        <v>21.537551999999998</v>
      </c>
      <c r="AI31" s="34">
        <f>PXIL!L31</f>
        <v>0</v>
      </c>
      <c r="AJ31" s="34">
        <f>PXIL!R31</f>
        <v>0</v>
      </c>
      <c r="AK31" s="34">
        <f>RTM_IEX!L31</f>
        <v>14.46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2.54</v>
      </c>
      <c r="AB32" s="75">
        <f>-STOA!R32</f>
        <v>0</v>
      </c>
      <c r="AC32">
        <f t="shared" si="0"/>
        <v>0.18076799999999998</v>
      </c>
      <c r="AD32">
        <f t="shared" si="1"/>
        <v>21.339231999999999</v>
      </c>
      <c r="AE32">
        <f>'IDT-1'!D32</f>
        <v>0</v>
      </c>
      <c r="AF32" s="24"/>
      <c r="AG32">
        <f t="shared" si="2"/>
        <v>21.339231999999999</v>
      </c>
      <c r="AI32" s="34">
        <f>PXIL!L32</f>
        <v>0</v>
      </c>
      <c r="AJ32" s="34">
        <f>PXIL!R32</f>
        <v>0</v>
      </c>
      <c r="AK32" s="34">
        <f>RTM_IEX!L32</f>
        <v>13.98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2.91</v>
      </c>
      <c r="AB33" s="75">
        <f>-STOA!R33</f>
        <v>0</v>
      </c>
      <c r="AC33">
        <f t="shared" si="0"/>
        <v>0.179844</v>
      </c>
      <c r="AD33">
        <f t="shared" si="1"/>
        <v>21.230156000000001</v>
      </c>
      <c r="AE33">
        <f>'IDT-1'!D33</f>
        <v>0</v>
      </c>
      <c r="AF33" s="24"/>
      <c r="AG33">
        <f t="shared" si="2"/>
        <v>21.230156000000001</v>
      </c>
      <c r="AI33" s="34">
        <f>PXIL!L33</f>
        <v>0</v>
      </c>
      <c r="AJ33" s="34">
        <f>PXIL!R33</f>
        <v>0</v>
      </c>
      <c r="AK33" s="34">
        <f>RTM_IEX!L33</f>
        <v>13.5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3.32</v>
      </c>
      <c r="AB34" s="75">
        <f>-STOA!R34</f>
        <v>0</v>
      </c>
      <c r="AC34">
        <f t="shared" si="0"/>
        <v>0.179172</v>
      </c>
      <c r="AD34">
        <f t="shared" si="1"/>
        <v>21.150827999999997</v>
      </c>
      <c r="AE34">
        <f>'IDT-1'!D34</f>
        <v>0</v>
      </c>
      <c r="AF34" s="24"/>
      <c r="AG34">
        <f t="shared" si="2"/>
        <v>21.150827999999997</v>
      </c>
      <c r="AI34" s="34">
        <f>PXIL!L34</f>
        <v>0</v>
      </c>
      <c r="AJ34" s="34">
        <f>PXIL!R34</f>
        <v>0</v>
      </c>
      <c r="AK34" s="34">
        <f>RTM_IEX!L34</f>
        <v>13.01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3.8</v>
      </c>
      <c r="AB35" s="75">
        <f>-STOA!R35</f>
        <v>0</v>
      </c>
      <c r="AC35">
        <f t="shared" si="0"/>
        <v>0.179172</v>
      </c>
      <c r="AD35">
        <f t="shared" si="1"/>
        <v>21.150827999999997</v>
      </c>
      <c r="AE35">
        <f>'IDT-1'!D35</f>
        <v>0</v>
      </c>
      <c r="AF35" s="24"/>
      <c r="AG35">
        <f t="shared" si="2"/>
        <v>21.150827999999997</v>
      </c>
      <c r="AI35" s="34">
        <f>PXIL!L35</f>
        <v>0</v>
      </c>
      <c r="AJ35" s="34">
        <f>PXIL!R35</f>
        <v>0</v>
      </c>
      <c r="AK35" s="34">
        <f>RTM_IEX!L35</f>
        <v>12.53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4.26</v>
      </c>
      <c r="AB36" s="75">
        <f>-STOA!R36</f>
        <v>0</v>
      </c>
      <c r="AC36">
        <f t="shared" si="0"/>
        <v>0.17093999999999998</v>
      </c>
      <c r="AD36">
        <f t="shared" si="1"/>
        <v>20.17906</v>
      </c>
      <c r="AE36">
        <f>'IDT-1'!D36</f>
        <v>0</v>
      </c>
      <c r="AF36" s="24"/>
      <c r="AG36">
        <f t="shared" si="2"/>
        <v>20.17906</v>
      </c>
      <c r="AI36" s="34">
        <f>PXIL!L36</f>
        <v>0</v>
      </c>
      <c r="AJ36" s="34">
        <f>PXIL!R36</f>
        <v>0</v>
      </c>
      <c r="AK36" s="34">
        <f>RTM_IEX!L36</f>
        <v>11.09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4.74</v>
      </c>
      <c r="AB37" s="75">
        <f>-STOA!R37</f>
        <v>0</v>
      </c>
      <c r="AC37">
        <f t="shared" si="0"/>
        <v>0.16119600000000001</v>
      </c>
      <c r="AD37">
        <f t="shared" si="1"/>
        <v>19.028803999999997</v>
      </c>
      <c r="AE37">
        <f>'IDT-1'!D37</f>
        <v>0</v>
      </c>
      <c r="AF37" s="24"/>
      <c r="AG37">
        <f t="shared" si="2"/>
        <v>19.028803999999997</v>
      </c>
      <c r="AI37" s="34">
        <f>PXIL!L37</f>
        <v>0</v>
      </c>
      <c r="AJ37" s="34">
        <f>PXIL!R37</f>
        <v>0</v>
      </c>
      <c r="AK37" s="34">
        <f>RTM_IEX!L37</f>
        <v>9.4499999999999993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5.21</v>
      </c>
      <c r="AB38" s="75">
        <f>-STOA!R38</f>
        <v>0</v>
      </c>
      <c r="AC38">
        <f t="shared" si="0"/>
        <v>0.15456</v>
      </c>
      <c r="AD38">
        <f t="shared" si="1"/>
        <v>18.245439999999999</v>
      </c>
      <c r="AE38">
        <f>'IDT-1'!D38</f>
        <v>0</v>
      </c>
      <c r="AF38" s="24"/>
      <c r="AG38">
        <f t="shared" si="2"/>
        <v>18.245439999999999</v>
      </c>
      <c r="AI38" s="34">
        <f>PXIL!L38</f>
        <v>0</v>
      </c>
      <c r="AJ38" s="34">
        <f>PXIL!R38</f>
        <v>0</v>
      </c>
      <c r="AK38" s="34">
        <f>RTM_IEX!L38</f>
        <v>8.19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5.67</v>
      </c>
      <c r="AB39" s="75">
        <f>-STOA!R39</f>
        <v>0</v>
      </c>
      <c r="AC39">
        <f t="shared" si="0"/>
        <v>0.154392</v>
      </c>
      <c r="AD39">
        <f t="shared" si="1"/>
        <v>18.225607999999998</v>
      </c>
      <c r="AE39">
        <f>'IDT-1'!D39</f>
        <v>0</v>
      </c>
      <c r="AF39" s="24"/>
      <c r="AG39">
        <f t="shared" si="2"/>
        <v>18.225607999999998</v>
      </c>
      <c r="AI39" s="34">
        <f>PXIL!L39</f>
        <v>0</v>
      </c>
      <c r="AJ39" s="34">
        <f>PXIL!R39</f>
        <v>0</v>
      </c>
      <c r="AK39" s="34">
        <f>RTM_IEX!L39</f>
        <v>7.71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6.09</v>
      </c>
      <c r="AB40" s="75">
        <f>-STOA!R40</f>
        <v>0</v>
      </c>
      <c r="AC40">
        <f t="shared" si="0"/>
        <v>0.14657999999999999</v>
      </c>
      <c r="AD40">
        <f t="shared" si="1"/>
        <v>17.303419999999999</v>
      </c>
      <c r="AE40">
        <f>'IDT-1'!D40</f>
        <v>0</v>
      </c>
      <c r="AF40" s="24"/>
      <c r="AG40">
        <f t="shared" si="2"/>
        <v>17.303419999999999</v>
      </c>
      <c r="AI40" s="34">
        <f>PXIL!L40</f>
        <v>0</v>
      </c>
      <c r="AJ40" s="34">
        <f>PXIL!R40</f>
        <v>0</v>
      </c>
      <c r="AK40" s="34">
        <f>RTM_IEX!L40</f>
        <v>6.36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6.4899999999999993</v>
      </c>
      <c r="AB41" s="75">
        <f>-STOA!R41</f>
        <v>0</v>
      </c>
      <c r="AC41">
        <f t="shared" si="0"/>
        <v>0.14347199999999999</v>
      </c>
      <c r="AD41">
        <f t="shared" si="1"/>
        <v>16.936527999999999</v>
      </c>
      <c r="AE41">
        <f>'IDT-1'!D41</f>
        <v>0</v>
      </c>
      <c r="AF41" s="24"/>
      <c r="AG41">
        <f t="shared" si="2"/>
        <v>16.936527999999999</v>
      </c>
      <c r="AI41" s="34">
        <f>PXIL!L41</f>
        <v>0</v>
      </c>
      <c r="AJ41" s="34">
        <f>PXIL!R41</f>
        <v>0</v>
      </c>
      <c r="AK41" s="34">
        <f>RTM_IEX!L41</f>
        <v>5.59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6.84</v>
      </c>
      <c r="AB42" s="75">
        <f>-STOA!R42</f>
        <v>0</v>
      </c>
      <c r="AC42">
        <f t="shared" si="0"/>
        <v>0.14321999999999999</v>
      </c>
      <c r="AD42">
        <f t="shared" si="1"/>
        <v>16.906780000000001</v>
      </c>
      <c r="AE42">
        <f>'IDT-1'!D42</f>
        <v>0</v>
      </c>
      <c r="AF42" s="24"/>
      <c r="AG42">
        <f t="shared" si="2"/>
        <v>16.906780000000001</v>
      </c>
      <c r="AI42" s="34">
        <f>PXIL!L42</f>
        <v>0</v>
      </c>
      <c r="AJ42" s="34">
        <f>PXIL!R42</f>
        <v>0</v>
      </c>
      <c r="AK42" s="34">
        <f>RTM_IEX!L42</f>
        <v>5.21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7.17</v>
      </c>
      <c r="AB43" s="75">
        <f>-STOA!R43</f>
        <v>0</v>
      </c>
      <c r="AC43">
        <f t="shared" si="0"/>
        <v>0.14112</v>
      </c>
      <c r="AD43">
        <f t="shared" si="1"/>
        <v>16.65888</v>
      </c>
      <c r="AE43">
        <f>'IDT-1'!D43</f>
        <v>0</v>
      </c>
      <c r="AF43" s="24"/>
      <c r="AG43">
        <f t="shared" si="2"/>
        <v>16.65888</v>
      </c>
      <c r="AI43" s="34">
        <f>PXIL!L43</f>
        <v>0</v>
      </c>
      <c r="AJ43" s="34">
        <f>PXIL!R43</f>
        <v>0</v>
      </c>
      <c r="AK43" s="34">
        <f>RTM_IEX!L43</f>
        <v>4.63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7.5</v>
      </c>
      <c r="AB44" s="75">
        <f>-STOA!R44</f>
        <v>0</v>
      </c>
      <c r="AC44">
        <f t="shared" si="0"/>
        <v>0.141456</v>
      </c>
      <c r="AD44">
        <f t="shared" si="1"/>
        <v>16.698543999999998</v>
      </c>
      <c r="AE44">
        <f>'IDT-1'!D44</f>
        <v>0</v>
      </c>
      <c r="AF44" s="24"/>
      <c r="AG44">
        <f t="shared" si="2"/>
        <v>16.698543999999998</v>
      </c>
      <c r="AI44" s="34">
        <f>PXIL!L44</f>
        <v>0</v>
      </c>
      <c r="AJ44" s="34">
        <f>PXIL!R44</f>
        <v>0</v>
      </c>
      <c r="AK44" s="34">
        <f>RTM_IEX!L44</f>
        <v>4.34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7.79</v>
      </c>
      <c r="AB45" s="75">
        <f>-STOA!R45</f>
        <v>0</v>
      </c>
      <c r="AC45">
        <f t="shared" si="0"/>
        <v>0.13818</v>
      </c>
      <c r="AD45">
        <f t="shared" si="1"/>
        <v>16.311820000000001</v>
      </c>
      <c r="AE45">
        <f>'IDT-1'!D45</f>
        <v>0</v>
      </c>
      <c r="AF45" s="24"/>
      <c r="AG45">
        <f t="shared" si="2"/>
        <v>16.311820000000001</v>
      </c>
      <c r="AI45" s="34">
        <f>PXIL!L45</f>
        <v>0</v>
      </c>
      <c r="AJ45" s="34">
        <f>PXIL!R45</f>
        <v>0</v>
      </c>
      <c r="AK45" s="34">
        <f>RTM_IEX!L45</f>
        <v>3.66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8.01</v>
      </c>
      <c r="AB46" s="75">
        <f>-STOA!R46</f>
        <v>0</v>
      </c>
      <c r="AC46">
        <f t="shared" si="0"/>
        <v>0.13280399999999998</v>
      </c>
      <c r="AD46">
        <f t="shared" si="1"/>
        <v>15.677195999999999</v>
      </c>
      <c r="AE46">
        <f>'IDT-1'!D46</f>
        <v>0</v>
      </c>
      <c r="AF46" s="24"/>
      <c r="AG46">
        <f t="shared" si="2"/>
        <v>15.677195999999999</v>
      </c>
      <c r="AI46" s="34">
        <f>PXIL!L46</f>
        <v>0</v>
      </c>
      <c r="AJ46" s="34">
        <f>PXIL!R46</f>
        <v>0</v>
      </c>
      <c r="AK46" s="34">
        <f>RTM_IEX!L46</f>
        <v>2.8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8.27</v>
      </c>
      <c r="AB47" s="75">
        <f>-STOA!R47</f>
        <v>0</v>
      </c>
      <c r="AC47">
        <f t="shared" si="0"/>
        <v>0.13574399999999998</v>
      </c>
      <c r="AD47">
        <f t="shared" si="1"/>
        <v>16.024256000000001</v>
      </c>
      <c r="AE47">
        <f>'IDT-1'!D47</f>
        <v>0</v>
      </c>
      <c r="AF47" s="24"/>
      <c r="AG47">
        <f t="shared" si="2"/>
        <v>16.024256000000001</v>
      </c>
      <c r="AI47" s="34">
        <f>PXIL!L47</f>
        <v>0</v>
      </c>
      <c r="AJ47" s="34">
        <f>PXIL!R47</f>
        <v>0</v>
      </c>
      <c r="AK47" s="34">
        <f>RTM_IEX!L47</f>
        <v>2.89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8.36</v>
      </c>
      <c r="AB48" s="75">
        <f>-STOA!R48</f>
        <v>0</v>
      </c>
      <c r="AC48">
        <f t="shared" si="0"/>
        <v>0.12843599999999999</v>
      </c>
      <c r="AD48">
        <f t="shared" si="1"/>
        <v>15.161563999999998</v>
      </c>
      <c r="AE48">
        <f>'IDT-1'!D48</f>
        <v>0</v>
      </c>
      <c r="AF48" s="24"/>
      <c r="AG48">
        <f t="shared" si="2"/>
        <v>15.161563999999998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8.5</v>
      </c>
      <c r="AB49" s="75">
        <f>-STOA!R49</f>
        <v>0</v>
      </c>
      <c r="AC49">
        <f t="shared" si="0"/>
        <v>0.12558</v>
      </c>
      <c r="AD49">
        <f t="shared" si="1"/>
        <v>14.82442</v>
      </c>
      <c r="AE49">
        <f>'IDT-1'!D49</f>
        <v>0</v>
      </c>
      <c r="AF49" s="24"/>
      <c r="AG49">
        <f t="shared" si="2"/>
        <v>14.82442</v>
      </c>
      <c r="AI49" s="34">
        <f>PXIL!L49</f>
        <v>0</v>
      </c>
      <c r="AJ49" s="34">
        <f>PXIL!R49</f>
        <v>0</v>
      </c>
      <c r="AK49" s="34">
        <f>RTM_IEX!L49</f>
        <v>1.45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</v>
      </c>
      <c r="AB50" s="75">
        <f>-STOA!R50</f>
        <v>0</v>
      </c>
      <c r="AC50">
        <f t="shared" si="0"/>
        <v>0.122304</v>
      </c>
      <c r="AD50">
        <f t="shared" si="1"/>
        <v>14.437695999999999</v>
      </c>
      <c r="AE50">
        <f>'IDT-1'!D50</f>
        <v>0</v>
      </c>
      <c r="AF50" s="24"/>
      <c r="AG50">
        <f t="shared" si="2"/>
        <v>14.437695999999999</v>
      </c>
      <c r="AI50" s="34">
        <f>PXIL!L50</f>
        <v>0</v>
      </c>
      <c r="AJ50" s="34">
        <f>PXIL!R50</f>
        <v>0</v>
      </c>
      <c r="AK50" s="34">
        <f>RTM_IEX!L50</f>
        <v>0.96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8.6300000000000008</v>
      </c>
      <c r="AB51" s="75">
        <f>-STOA!R51</f>
        <v>0</v>
      </c>
      <c r="AC51">
        <f t="shared" si="0"/>
        <v>0.11852399999999999</v>
      </c>
      <c r="AD51">
        <f t="shared" si="1"/>
        <v>13.991476</v>
      </c>
      <c r="AE51">
        <f>'IDT-1'!D51</f>
        <v>0</v>
      </c>
      <c r="AF51" s="24"/>
      <c r="AG51">
        <f t="shared" si="2"/>
        <v>13.991476</v>
      </c>
      <c r="AI51" s="34">
        <f>PXIL!L51</f>
        <v>0</v>
      </c>
      <c r="AJ51" s="34">
        <f>PXIL!R51</f>
        <v>0</v>
      </c>
      <c r="AK51" s="34">
        <f>RTM_IEX!L51</f>
        <v>0.48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8.59</v>
      </c>
      <c r="AB52" s="75">
        <f>-STOA!R52</f>
        <v>0</v>
      </c>
      <c r="AC52">
        <f t="shared" si="0"/>
        <v>0.11415599999999999</v>
      </c>
      <c r="AD52">
        <f t="shared" si="1"/>
        <v>13.475844</v>
      </c>
      <c r="AE52">
        <f>'IDT-1'!D52</f>
        <v>0</v>
      </c>
      <c r="AF52" s="24"/>
      <c r="AG52">
        <f t="shared" si="2"/>
        <v>13.475844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8.66</v>
      </c>
      <c r="AB53" s="75">
        <f>-STOA!R53</f>
        <v>0</v>
      </c>
      <c r="AC53">
        <f t="shared" si="0"/>
        <v>0.12321515772488907</v>
      </c>
      <c r="AD53">
        <f t="shared" si="1"/>
        <v>12.536784842275111</v>
      </c>
      <c r="AE53">
        <f>'IDT-1'!D53</f>
        <v>0</v>
      </c>
      <c r="AF53" s="24"/>
      <c r="AG53">
        <f t="shared" si="2"/>
        <v>12.536784842275111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8.49</v>
      </c>
      <c r="AB54" s="75">
        <f>-STOA!R54</f>
        <v>0</v>
      </c>
      <c r="AC54">
        <f t="shared" si="0"/>
        <v>0.12178910207931709</v>
      </c>
      <c r="AD54">
        <f t="shared" si="1"/>
        <v>12.368442368685924</v>
      </c>
      <c r="AE54">
        <f>'IDT-1'!D54</f>
        <v>0</v>
      </c>
      <c r="AF54" s="24"/>
      <c r="AG54">
        <f t="shared" si="2"/>
        <v>12.368442368685924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8.2900000000000009</v>
      </c>
      <c r="AB55" s="75">
        <f>-STOA!R55</f>
        <v>0</v>
      </c>
      <c r="AC55">
        <f t="shared" si="0"/>
        <v>0.1201091020793171</v>
      </c>
      <c r="AD55">
        <f t="shared" si="1"/>
        <v>12.170122368685925</v>
      </c>
      <c r="AE55">
        <f>'IDT-1'!D55</f>
        <v>0</v>
      </c>
      <c r="AF55" s="24"/>
      <c r="AG55">
        <f t="shared" si="2"/>
        <v>12.170122368685925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8.23</v>
      </c>
      <c r="AB56" s="75">
        <f>-STOA!R56</f>
        <v>0</v>
      </c>
      <c r="AC56">
        <f t="shared" si="0"/>
        <v>0.1196051020793171</v>
      </c>
      <c r="AD56">
        <f t="shared" si="1"/>
        <v>12.110626368685924</v>
      </c>
      <c r="AE56">
        <f>'IDT-1'!D56</f>
        <v>0</v>
      </c>
      <c r="AF56" s="24"/>
      <c r="AG56">
        <f t="shared" si="2"/>
        <v>12.110626368685924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8.120000000000001</v>
      </c>
      <c r="AB57" s="75">
        <f>-STOA!R57</f>
        <v>0</v>
      </c>
      <c r="AC57">
        <f t="shared" si="0"/>
        <v>0.1229147365873336</v>
      </c>
      <c r="AD57">
        <f t="shared" si="1"/>
        <v>11.497085263412668</v>
      </c>
      <c r="AE57">
        <f>'IDT-1'!D57</f>
        <v>0</v>
      </c>
      <c r="AF57" s="24"/>
      <c r="AG57">
        <f t="shared" si="2"/>
        <v>11.497085263412668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7.8599999999999994</v>
      </c>
      <c r="AB58" s="75">
        <f>-STOA!R58</f>
        <v>0</v>
      </c>
      <c r="AC58">
        <f t="shared" si="0"/>
        <v>0.11225957886244453</v>
      </c>
      <c r="AD58">
        <f t="shared" si="1"/>
        <v>12.247740421137555</v>
      </c>
      <c r="AE58">
        <f>'IDT-1'!D58</f>
        <v>0</v>
      </c>
      <c r="AF58" s="24"/>
      <c r="AG58">
        <f t="shared" si="2"/>
        <v>12.247740421137555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-0.5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7.52</v>
      </c>
      <c r="AB59" s="75">
        <f>-STOA!R59</f>
        <v>0</v>
      </c>
      <c r="AC59">
        <f t="shared" si="0"/>
        <v>0.12211031544977811</v>
      </c>
      <c r="AD59">
        <f t="shared" si="1"/>
        <v>10.397889684550222</v>
      </c>
      <c r="AE59">
        <f>'IDT-1'!D59</f>
        <v>0</v>
      </c>
      <c r="AF59" s="24"/>
      <c r="AG59">
        <f t="shared" si="2"/>
        <v>10.397889684550222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7.17</v>
      </c>
      <c r="AB60" s="75">
        <f>-STOA!R60</f>
        <v>0</v>
      </c>
      <c r="AC60">
        <f t="shared" si="0"/>
        <v>0.11493473658733361</v>
      </c>
      <c r="AD60">
        <f t="shared" si="1"/>
        <v>10.555065263412667</v>
      </c>
      <c r="AE60">
        <f>'IDT-1'!D60</f>
        <v>0</v>
      </c>
      <c r="AF60" s="24"/>
      <c r="AG60">
        <f t="shared" si="2"/>
        <v>10.555065263412667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6.85</v>
      </c>
      <c r="AB61" s="75">
        <f>-STOA!R61</f>
        <v>0</v>
      </c>
      <c r="AC61">
        <f t="shared" si="0"/>
        <v>0.10801115772488906</v>
      </c>
      <c r="AD61">
        <f t="shared" si="1"/>
        <v>10.741988842275111</v>
      </c>
      <c r="AE61">
        <f>'IDT-1'!D61</f>
        <v>0</v>
      </c>
      <c r="AF61" s="24"/>
      <c r="AG61">
        <f t="shared" si="2"/>
        <v>10.741988842275111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6.4499999999999993</v>
      </c>
      <c r="AB62" s="75">
        <f>-STOA!R62</f>
        <v>0</v>
      </c>
      <c r="AC62">
        <f t="shared" si="0"/>
        <v>0.10465115772488906</v>
      </c>
      <c r="AD62">
        <f t="shared" si="1"/>
        <v>10.34534884227511</v>
      </c>
      <c r="AE62">
        <f>'IDT-1'!D62</f>
        <v>0</v>
      </c>
      <c r="AF62" s="24"/>
      <c r="AG62">
        <f t="shared" si="2"/>
        <v>10.34534884227511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5.9899999999999993</v>
      </c>
      <c r="AB63" s="75">
        <f>-STOA!R63</f>
        <v>0</v>
      </c>
      <c r="AC63">
        <f t="shared" si="0"/>
        <v>9.2315999999999981E-2</v>
      </c>
      <c r="AD63">
        <f t="shared" si="1"/>
        <v>10.897683999999998</v>
      </c>
      <c r="AE63">
        <f>'IDT-1'!D63</f>
        <v>0</v>
      </c>
      <c r="AF63" s="24"/>
      <c r="AG63">
        <f t="shared" si="2"/>
        <v>10.897683999999998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5.55</v>
      </c>
      <c r="AB64" s="75">
        <f>-STOA!R64</f>
        <v>0</v>
      </c>
      <c r="AC64">
        <f t="shared" si="0"/>
        <v>8.8620000000000004E-2</v>
      </c>
      <c r="AD64">
        <f t="shared" si="1"/>
        <v>10.46138</v>
      </c>
      <c r="AE64">
        <f>'IDT-1'!D64</f>
        <v>0</v>
      </c>
      <c r="AF64" s="24"/>
      <c r="AG64">
        <f t="shared" si="2"/>
        <v>10.46138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5.05</v>
      </c>
      <c r="AB65" s="75">
        <f>-STOA!R65</f>
        <v>0</v>
      </c>
      <c r="AC65">
        <f t="shared" si="0"/>
        <v>9.0887999999999997E-2</v>
      </c>
      <c r="AD65">
        <f t="shared" si="1"/>
        <v>10.729112000000001</v>
      </c>
      <c r="AE65">
        <f>'IDT-1'!D65</f>
        <v>0</v>
      </c>
      <c r="AF65" s="24"/>
      <c r="AG65">
        <f t="shared" si="2"/>
        <v>10.729112000000001</v>
      </c>
      <c r="AI65" s="34">
        <f>PXIL!L65</f>
        <v>0</v>
      </c>
      <c r="AJ65" s="34">
        <f>PXIL!R65</f>
        <v>0</v>
      </c>
      <c r="AK65" s="34">
        <f>RTM_IEX!L65</f>
        <v>0.77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4.5</v>
      </c>
      <c r="AB66" s="75">
        <f>-STOA!R66</f>
        <v>0</v>
      </c>
      <c r="AC66">
        <f t="shared" si="0"/>
        <v>8.7863999999999998E-2</v>
      </c>
      <c r="AD66">
        <f t="shared" si="1"/>
        <v>10.372136000000001</v>
      </c>
      <c r="AE66">
        <f>'IDT-1'!D66</f>
        <v>0</v>
      </c>
      <c r="AF66" s="24"/>
      <c r="AG66">
        <f t="shared" si="2"/>
        <v>10.372136000000001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4.03</v>
      </c>
      <c r="AB67" s="75">
        <f>-STOA!R67</f>
        <v>0</v>
      </c>
      <c r="AC67">
        <f t="shared" si="0"/>
        <v>8.8031999999999999E-2</v>
      </c>
      <c r="AD67">
        <f t="shared" si="1"/>
        <v>10.391968</v>
      </c>
      <c r="AE67">
        <f>'IDT-1'!D67</f>
        <v>0</v>
      </c>
      <c r="AF67" s="24"/>
      <c r="AG67">
        <f t="shared" si="2"/>
        <v>10.391968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8.3495999999999987E-2</v>
      </c>
      <c r="AD68">
        <f t="shared" ref="AD68:AD98" si="4">SUM(B68:AB68,AI68:AR68)-AC68</f>
        <v>9.8565039999999993</v>
      </c>
      <c r="AE68">
        <f>'IDT-1'!D68</f>
        <v>0</v>
      </c>
      <c r="AF68" s="24"/>
      <c r="AG68">
        <f t="shared" ref="AG68:AG98" si="5">SUM(AD68:AF68)</f>
        <v>9.8565039999999993</v>
      </c>
      <c r="AI68" s="34">
        <f>PXIL!L68</f>
        <v>0</v>
      </c>
      <c r="AJ68" s="34">
        <f>PXIL!R68</f>
        <v>0</v>
      </c>
      <c r="AK68" s="34">
        <f>RTM_IEX!L68</f>
        <v>1.44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3.07</v>
      </c>
      <c r="AB69" s="75">
        <f>-STOA!R69</f>
        <v>0</v>
      </c>
      <c r="AC69">
        <f t="shared" si="3"/>
        <v>0.10012799999999999</v>
      </c>
      <c r="AD69">
        <f t="shared" si="4"/>
        <v>11.819872</v>
      </c>
      <c r="AE69">
        <f>'IDT-1'!D69</f>
        <v>0</v>
      </c>
      <c r="AF69" s="24"/>
      <c r="AG69">
        <f t="shared" si="5"/>
        <v>11.819872</v>
      </c>
      <c r="AI69" s="34">
        <f>PXIL!L69</f>
        <v>0</v>
      </c>
      <c r="AJ69" s="34">
        <f>PXIL!R69</f>
        <v>0</v>
      </c>
      <c r="AK69" s="34">
        <f>RTM_IEX!L69</f>
        <v>3.85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2.6799999999999997</v>
      </c>
      <c r="AB70" s="75">
        <f>-STOA!R70</f>
        <v>0</v>
      </c>
      <c r="AC70">
        <f t="shared" si="3"/>
        <v>0.100884</v>
      </c>
      <c r="AD70">
        <f t="shared" si="4"/>
        <v>11.909115999999999</v>
      </c>
      <c r="AE70">
        <f>'IDT-1'!D70</f>
        <v>0</v>
      </c>
      <c r="AF70" s="24"/>
      <c r="AG70">
        <f t="shared" si="5"/>
        <v>11.909115999999999</v>
      </c>
      <c r="AI70" s="34">
        <f>PXIL!L70</f>
        <v>0</v>
      </c>
      <c r="AJ70" s="34">
        <f>PXIL!R70</f>
        <v>0</v>
      </c>
      <c r="AK70" s="34">
        <f>RTM_IEX!L70</f>
        <v>4.33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4.4601026948015443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2.37</v>
      </c>
      <c r="AB71" s="75">
        <f>-STOA!R71</f>
        <v>0</v>
      </c>
      <c r="AC71">
        <f t="shared" si="3"/>
        <v>9.8616862636332958E-2</v>
      </c>
      <c r="AD71">
        <f t="shared" si="4"/>
        <v>11.641485832165211</v>
      </c>
      <c r="AE71">
        <f>'IDT-1'!D71</f>
        <v>0</v>
      </c>
      <c r="AF71" s="24"/>
      <c r="AG71">
        <f t="shared" si="5"/>
        <v>11.641485832165211</v>
      </c>
      <c r="AI71" s="34">
        <f>PXIL!L71</f>
        <v>0</v>
      </c>
      <c r="AJ71" s="34">
        <f>PXIL!R71</f>
        <v>0</v>
      </c>
      <c r="AK71" s="34">
        <f>RTM_IEX!L71</f>
        <v>4.91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4.1390476190476191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2.19</v>
      </c>
      <c r="AB72" s="75">
        <f>-STOA!R72</f>
        <v>0</v>
      </c>
      <c r="AC72">
        <f t="shared" si="3"/>
        <v>9.0375999999999998E-2</v>
      </c>
      <c r="AD72">
        <f t="shared" si="4"/>
        <v>10.66867161904762</v>
      </c>
      <c r="AE72">
        <f>'IDT-1'!D72</f>
        <v>0</v>
      </c>
      <c r="AF72" s="24"/>
      <c r="AG72">
        <f t="shared" si="5"/>
        <v>10.66867161904762</v>
      </c>
      <c r="AI72" s="34">
        <f>PXIL!L72</f>
        <v>0</v>
      </c>
      <c r="AJ72" s="34">
        <f>PXIL!R72</f>
        <v>0</v>
      </c>
      <c r="AK72" s="34">
        <f>RTM_IEX!L72</f>
        <v>4.43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4.1390476190476191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2.04</v>
      </c>
      <c r="AB73" s="75">
        <f>-STOA!R73</f>
        <v>0</v>
      </c>
      <c r="AC73">
        <f t="shared" si="3"/>
        <v>7.7859999999999999E-2</v>
      </c>
      <c r="AD73">
        <f t="shared" si="4"/>
        <v>9.1911876190476196</v>
      </c>
      <c r="AE73">
        <f>'IDT-1'!D73</f>
        <v>0</v>
      </c>
      <c r="AF73" s="24"/>
      <c r="AG73">
        <f t="shared" si="5"/>
        <v>9.1911876190476196</v>
      </c>
      <c r="AI73" s="34">
        <f>PXIL!L73</f>
        <v>0</v>
      </c>
      <c r="AJ73" s="34">
        <f>PXIL!R73</f>
        <v>0</v>
      </c>
      <c r="AK73" s="34">
        <f>RTM_IEX!L73</f>
        <v>3.09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8.4167999999999993E-2</v>
      </c>
      <c r="AD74">
        <f t="shared" si="4"/>
        <v>9.9358319999999996</v>
      </c>
      <c r="AE74">
        <f>'IDT-1'!D74</f>
        <v>0</v>
      </c>
      <c r="AF74" s="24"/>
      <c r="AG74">
        <f t="shared" si="5"/>
        <v>9.9358319999999996</v>
      </c>
      <c r="AI74" s="34">
        <f>PXIL!L74</f>
        <v>0</v>
      </c>
      <c r="AJ74" s="34">
        <f>PXIL!R74</f>
        <v>0</v>
      </c>
      <c r="AK74" s="34">
        <f>RTM_IEX!L74</f>
        <v>3.17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9.8111999999999991E-2</v>
      </c>
      <c r="AD75">
        <f t="shared" si="4"/>
        <v>11.581887999999999</v>
      </c>
      <c r="AE75">
        <f>'IDT-1'!D75</f>
        <v>0</v>
      </c>
      <c r="AF75" s="24"/>
      <c r="AG75">
        <f t="shared" si="5"/>
        <v>11.581887999999999</v>
      </c>
      <c r="AI75" s="34">
        <f>PXIL!L75</f>
        <v>0</v>
      </c>
      <c r="AJ75" s="34">
        <f>PXIL!R75</f>
        <v>0</v>
      </c>
      <c r="AK75" s="34">
        <f>RTM_IEX!L75</f>
        <v>4.75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0.11163599999999999</v>
      </c>
      <c r="AD76">
        <f t="shared" si="4"/>
        <v>13.178363999999998</v>
      </c>
      <c r="AE76">
        <f>'IDT-1'!D76</f>
        <v>0</v>
      </c>
      <c r="AF76" s="24"/>
      <c r="AG76">
        <f t="shared" si="5"/>
        <v>13.178363999999998</v>
      </c>
      <c r="AI76" s="34">
        <f>PXIL!L76</f>
        <v>0</v>
      </c>
      <c r="AJ76" s="34">
        <f>PXIL!R76</f>
        <v>0</v>
      </c>
      <c r="AK76" s="34">
        <f>RTM_IEX!L76</f>
        <v>6.36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0.12717599999999998</v>
      </c>
      <c r="AD77">
        <f t="shared" si="4"/>
        <v>15.012824</v>
      </c>
      <c r="AE77">
        <f>'IDT-1'!D77</f>
        <v>0</v>
      </c>
      <c r="AF77" s="24"/>
      <c r="AG77">
        <f t="shared" si="5"/>
        <v>15.012824</v>
      </c>
      <c r="AI77" s="34">
        <f>PXIL!L77</f>
        <v>0</v>
      </c>
      <c r="AJ77" s="34">
        <f>PXIL!R77</f>
        <v>0</v>
      </c>
      <c r="AK77" s="34">
        <f>RTM_IEX!L77</f>
        <v>8.2100000000000009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0.13927199999999998</v>
      </c>
      <c r="AD78">
        <f t="shared" si="4"/>
        <v>16.440728</v>
      </c>
      <c r="AE78">
        <f>'IDT-1'!D78</f>
        <v>0</v>
      </c>
      <c r="AF78" s="24"/>
      <c r="AG78">
        <f t="shared" si="5"/>
        <v>16.440728</v>
      </c>
      <c r="AI78" s="34">
        <f>PXIL!L78</f>
        <v>0</v>
      </c>
      <c r="AJ78" s="34">
        <f>PXIL!R78</f>
        <v>0</v>
      </c>
      <c r="AK78" s="34">
        <f>RTM_IEX!L78</f>
        <v>9.65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0.13759199999999999</v>
      </c>
      <c r="AD79">
        <f t="shared" si="4"/>
        <v>16.242407999999998</v>
      </c>
      <c r="AE79">
        <f>'IDT-1'!D79</f>
        <v>0</v>
      </c>
      <c r="AF79" s="24"/>
      <c r="AG79">
        <f t="shared" si="5"/>
        <v>16.242407999999998</v>
      </c>
      <c r="AI79" s="34">
        <f>PXIL!L79</f>
        <v>0</v>
      </c>
      <c r="AJ79" s="34">
        <f>PXIL!R79</f>
        <v>0</v>
      </c>
      <c r="AK79" s="34">
        <f>RTM_IEX!L79</f>
        <v>9.4499999999999993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0.13271999999999998</v>
      </c>
      <c r="AD80">
        <f t="shared" si="4"/>
        <v>15.667279999999998</v>
      </c>
      <c r="AE80">
        <f>'IDT-1'!D80</f>
        <v>0</v>
      </c>
      <c r="AF80" s="24"/>
      <c r="AG80">
        <f t="shared" si="5"/>
        <v>15.667279999999998</v>
      </c>
      <c r="AI80" s="34">
        <f>PXIL!L80</f>
        <v>0</v>
      </c>
      <c r="AJ80" s="34">
        <f>PXIL!R80</f>
        <v>0</v>
      </c>
      <c r="AK80" s="34">
        <f>RTM_IEX!L80</f>
        <v>8.8699999999999992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0.13271999999999998</v>
      </c>
      <c r="AD81">
        <f t="shared" si="4"/>
        <v>15.667279999999998</v>
      </c>
      <c r="AE81">
        <f>'IDT-1'!D81</f>
        <v>0</v>
      </c>
      <c r="AF81" s="24"/>
      <c r="AG81">
        <f t="shared" si="5"/>
        <v>15.667279999999998</v>
      </c>
      <c r="AI81" s="34">
        <f>PXIL!L81</f>
        <v>0</v>
      </c>
      <c r="AJ81" s="34">
        <f>PXIL!R81</f>
        <v>0</v>
      </c>
      <c r="AK81" s="34">
        <f>RTM_IEX!L81</f>
        <v>8.8699999999999992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0.13028399999999998</v>
      </c>
      <c r="AD82">
        <f t="shared" si="4"/>
        <v>15.379716</v>
      </c>
      <c r="AE82">
        <f>'IDT-1'!D82</f>
        <v>0</v>
      </c>
      <c r="AF82" s="24"/>
      <c r="AG82">
        <f t="shared" si="5"/>
        <v>15.379716</v>
      </c>
      <c r="AI82" s="34">
        <f>PXIL!L82</f>
        <v>0</v>
      </c>
      <c r="AJ82" s="34">
        <f>PXIL!R82</f>
        <v>0</v>
      </c>
      <c r="AK82" s="34">
        <f>RTM_IEX!L82</f>
        <v>8.58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0.12784799999999999</v>
      </c>
      <c r="AD83">
        <f t="shared" si="4"/>
        <v>15.092151999999999</v>
      </c>
      <c r="AE83">
        <f>'IDT-1'!D83</f>
        <v>0</v>
      </c>
      <c r="AF83" s="24"/>
      <c r="AG83">
        <f t="shared" si="5"/>
        <v>15.092151999999999</v>
      </c>
      <c r="AI83" s="34">
        <f>PXIL!L83</f>
        <v>0</v>
      </c>
      <c r="AJ83" s="34">
        <f>PXIL!R83</f>
        <v>0</v>
      </c>
      <c r="AK83" s="34">
        <f>RTM_IEX!L83</f>
        <v>8.2899999999999991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0.12700799999999998</v>
      </c>
      <c r="AD84">
        <f t="shared" si="4"/>
        <v>14.992991999999999</v>
      </c>
      <c r="AE84">
        <f>'IDT-1'!D84</f>
        <v>0</v>
      </c>
      <c r="AF84" s="24"/>
      <c r="AG84">
        <f t="shared" si="5"/>
        <v>14.992991999999999</v>
      </c>
      <c r="AI84" s="34">
        <f>PXIL!L84</f>
        <v>0</v>
      </c>
      <c r="AJ84" s="34">
        <f>PXIL!R84</f>
        <v>0</v>
      </c>
      <c r="AK84" s="34">
        <f>RTM_IEX!L84</f>
        <v>8.19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0.11970194435442802</v>
      </c>
      <c r="AD85">
        <f t="shared" si="4"/>
        <v>14.130529526410813</v>
      </c>
      <c r="AE85">
        <f>'IDT-1'!D85</f>
        <v>0</v>
      </c>
      <c r="AF85" s="24"/>
      <c r="AG85">
        <f t="shared" si="5"/>
        <v>14.130529526410813</v>
      </c>
      <c r="AI85" s="34">
        <f>PXIL!L85</f>
        <v>0</v>
      </c>
      <c r="AJ85" s="34">
        <f>PXIL!R85</f>
        <v>0</v>
      </c>
      <c r="AK85" s="34">
        <f>RTM_IEX!L85</f>
        <v>7.32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0.11650994435442802</v>
      </c>
      <c r="AD86">
        <f t="shared" si="4"/>
        <v>13.753721526410812</v>
      </c>
      <c r="AE86">
        <f>'IDT-1'!D86</f>
        <v>0</v>
      </c>
      <c r="AF86" s="24"/>
      <c r="AG86">
        <f t="shared" si="5"/>
        <v>13.753721526410812</v>
      </c>
      <c r="AI86" s="34">
        <f>PXIL!L86</f>
        <v>0</v>
      </c>
      <c r="AJ86" s="34">
        <f>PXIL!R86</f>
        <v>0</v>
      </c>
      <c r="AK86" s="34">
        <f>RTM_IEX!L86</f>
        <v>6.94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0.114913944354428</v>
      </c>
      <c r="AD87">
        <f t="shared" si="4"/>
        <v>13.565317526410814</v>
      </c>
      <c r="AE87">
        <f>'IDT-1'!D87</f>
        <v>0</v>
      </c>
      <c r="AF87" s="24"/>
      <c r="AG87">
        <f t="shared" si="5"/>
        <v>13.565317526410814</v>
      </c>
      <c r="AI87" s="34">
        <f>PXIL!L87</f>
        <v>0</v>
      </c>
      <c r="AJ87" s="34">
        <f>PXIL!R87</f>
        <v>0</v>
      </c>
      <c r="AK87" s="34">
        <f>RTM_IEX!L87</f>
        <v>6.75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0.10441394435442802</v>
      </c>
      <c r="AD88">
        <f t="shared" si="4"/>
        <v>12.325817526410813</v>
      </c>
      <c r="AE88">
        <f>'IDT-1'!D88</f>
        <v>0</v>
      </c>
      <c r="AF88" s="24"/>
      <c r="AG88">
        <f t="shared" si="5"/>
        <v>12.325817526410813</v>
      </c>
      <c r="AI88" s="34">
        <f>PXIL!L88</f>
        <v>0</v>
      </c>
      <c r="AJ88" s="34">
        <f>PXIL!R88</f>
        <v>0</v>
      </c>
      <c r="AK88" s="34">
        <f>RTM_IEX!L88</f>
        <v>5.5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0.10357394435442802</v>
      </c>
      <c r="AD89">
        <f t="shared" si="4"/>
        <v>12.226657526410813</v>
      </c>
      <c r="AE89">
        <f>'IDT-1'!D89</f>
        <v>0</v>
      </c>
      <c r="AF89" s="24"/>
      <c r="AG89">
        <f t="shared" si="5"/>
        <v>12.226657526410813</v>
      </c>
      <c r="AI89" s="34">
        <f>PXIL!L89</f>
        <v>0</v>
      </c>
      <c r="AJ89" s="34">
        <f>PXIL!R89</f>
        <v>0</v>
      </c>
      <c r="AK89" s="34">
        <f>RTM_IEX!L89</f>
        <v>5.4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9.6265944354428021E-2</v>
      </c>
      <c r="AD90">
        <f t="shared" si="4"/>
        <v>11.363965526410812</v>
      </c>
      <c r="AE90">
        <f>'IDT-1'!D90</f>
        <v>0</v>
      </c>
      <c r="AF90" s="24"/>
      <c r="AG90">
        <f t="shared" si="5"/>
        <v>11.363965526410812</v>
      </c>
      <c r="AI90" s="34">
        <f>PXIL!L90</f>
        <v>0</v>
      </c>
      <c r="AJ90" s="34">
        <f>PXIL!R90</f>
        <v>0</v>
      </c>
      <c r="AK90" s="34">
        <f>RTM_IEX!L90</f>
        <v>4.53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8.7361944354428012E-2</v>
      </c>
      <c r="AD91">
        <f t="shared" si="4"/>
        <v>10.312869526410815</v>
      </c>
      <c r="AE91">
        <f>'IDT-1'!D91</f>
        <v>0</v>
      </c>
      <c r="AF91" s="24"/>
      <c r="AG91">
        <f t="shared" si="5"/>
        <v>10.312869526410815</v>
      </c>
      <c r="AI91" s="34">
        <f>PXIL!L91</f>
        <v>0</v>
      </c>
      <c r="AJ91" s="34">
        <f>PXIL!R91</f>
        <v>0</v>
      </c>
      <c r="AK91" s="34">
        <f>RTM_IEX!L91</f>
        <v>3.47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8.5765944354428011E-2</v>
      </c>
      <c r="AD92">
        <f t="shared" si="4"/>
        <v>10.124465526410813</v>
      </c>
      <c r="AE92">
        <f>'IDT-1'!D92</f>
        <v>0</v>
      </c>
      <c r="AF92" s="24"/>
      <c r="AG92">
        <f t="shared" si="5"/>
        <v>10.124465526410813</v>
      </c>
      <c r="AI92" s="34">
        <f>PXIL!L92</f>
        <v>0</v>
      </c>
      <c r="AJ92" s="34">
        <f>PXIL!R92</f>
        <v>0</v>
      </c>
      <c r="AK92" s="34">
        <f>RTM_IEX!L92</f>
        <v>3.28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7.4425944354428009E-2</v>
      </c>
      <c r="AD93">
        <f t="shared" si="4"/>
        <v>8.7858055264108135</v>
      </c>
      <c r="AE93">
        <f>'IDT-1'!D93</f>
        <v>0</v>
      </c>
      <c r="AF93" s="24"/>
      <c r="AG93">
        <f t="shared" si="5"/>
        <v>8.7858055264108135</v>
      </c>
      <c r="AI93" s="34">
        <f>PXIL!L93</f>
        <v>0</v>
      </c>
      <c r="AJ93" s="34">
        <f>PXIL!R93</f>
        <v>0</v>
      </c>
      <c r="AK93" s="34">
        <f>RTM_IEX!L93</f>
        <v>1.93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7.1989944354428015E-2</v>
      </c>
      <c r="AD94">
        <f t="shared" si="4"/>
        <v>8.4982415264108138</v>
      </c>
      <c r="AE94">
        <f>'IDT-1'!D94</f>
        <v>0</v>
      </c>
      <c r="AF94" s="24"/>
      <c r="AG94">
        <f t="shared" si="5"/>
        <v>8.4982415264108138</v>
      </c>
      <c r="AI94" s="34">
        <f>PXIL!L94</f>
        <v>0</v>
      </c>
      <c r="AJ94" s="34">
        <f>PXIL!R94</f>
        <v>0</v>
      </c>
      <c r="AK94" s="34">
        <f>RTM_IEX!L94</f>
        <v>1.64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6.9553944354428021E-2</v>
      </c>
      <c r="AD95">
        <f t="shared" si="4"/>
        <v>8.2106775264108123</v>
      </c>
      <c r="AE95">
        <f>'IDT-1'!D95</f>
        <v>0</v>
      </c>
      <c r="AF95" s="24"/>
      <c r="AG95">
        <f t="shared" si="5"/>
        <v>8.2106775264108123</v>
      </c>
      <c r="AI95" s="34">
        <f>PXIL!L95</f>
        <v>0</v>
      </c>
      <c r="AJ95" s="34">
        <f>PXIL!R95</f>
        <v>0</v>
      </c>
      <c r="AK95" s="34">
        <f>RTM_IEX!L95</f>
        <v>1.35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6.2245944354428019E-2</v>
      </c>
      <c r="AD96">
        <f t="shared" si="4"/>
        <v>7.3479855264108132</v>
      </c>
      <c r="AE96">
        <f>'IDT-1'!D96</f>
        <v>0</v>
      </c>
      <c r="AF96" s="24"/>
      <c r="AG96">
        <f t="shared" si="5"/>
        <v>7.3479855264108132</v>
      </c>
      <c r="AI96" s="34">
        <f>PXIL!L96</f>
        <v>0</v>
      </c>
      <c r="AJ96" s="34">
        <f>PXIL!R96</f>
        <v>0</v>
      </c>
      <c r="AK96" s="34">
        <f>RTM_IEX!L96</f>
        <v>0.48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6.1489944354428019E-2</v>
      </c>
      <c r="AD97">
        <f t="shared" si="4"/>
        <v>7.2587415264108124</v>
      </c>
      <c r="AE97">
        <f>'IDT-1'!D97</f>
        <v>0</v>
      </c>
      <c r="AF97" s="24"/>
      <c r="AG97">
        <f t="shared" si="5"/>
        <v>7.2587415264108124</v>
      </c>
      <c r="AI97" s="34">
        <f>PXIL!L97</f>
        <v>0</v>
      </c>
      <c r="AJ97" s="34">
        <f>PXIL!R97</f>
        <v>0</v>
      </c>
      <c r="AK97" s="34">
        <f>RTM_IEX!L97</f>
        <v>0.39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0.11941715352933317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8.9112500000000039E-2</v>
      </c>
      <c r="AB99" s="75">
        <f t="shared" si="6"/>
        <v>0</v>
      </c>
      <c r="AC99">
        <f t="shared" si="6"/>
        <v>2.6358093619336118E-3</v>
      </c>
      <c r="AD99">
        <f t="shared" si="6"/>
        <v>0.29463134416739961</v>
      </c>
      <c r="AE99">
        <f t="shared" ref="AE99:AR99" si="7">SUM(AE3:AE98)/4000</f>
        <v>0</v>
      </c>
      <c r="AG99">
        <f t="shared" si="7"/>
        <v>0.29463134416739961</v>
      </c>
      <c r="AI99">
        <f t="shared" si="7"/>
        <v>0</v>
      </c>
      <c r="AJ99">
        <f t="shared" si="7"/>
        <v>0</v>
      </c>
      <c r="AK99">
        <f t="shared" si="7"/>
        <v>9.6962499999999993E-2</v>
      </c>
      <c r="AL99">
        <f t="shared" si="7"/>
        <v>-8.2249999999999997E-3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45253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19.281969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1.54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0.17490453959999999</v>
      </c>
      <c r="AD3">
        <f>SUM(B3:AB3,AI3:AR3)-AC3</f>
        <v>20.647064460399999</v>
      </c>
      <c r="AE3">
        <v>0</v>
      </c>
      <c r="AF3" s="24"/>
      <c r="AG3">
        <f>SUM(AD3:AF3)</f>
        <v>20.647064460399999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18.840864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0.15826325759999998</v>
      </c>
      <c r="AD4">
        <f t="shared" ref="AD4:AD67" si="1">SUM(B4:AB4,AI4:AR4)-AC4</f>
        <v>18.682600742399998</v>
      </c>
      <c r="AE4">
        <v>0</v>
      </c>
      <c r="AF4" s="24"/>
      <c r="AG4">
        <f t="shared" ref="AG4:AG67" si="2">SUM(AD4:AF4)</f>
        <v>18.682600742399998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17.134328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0.1439283552</v>
      </c>
      <c r="AD5">
        <f t="shared" si="1"/>
        <v>16.9903996448</v>
      </c>
      <c r="AE5">
        <v>0</v>
      </c>
      <c r="AF5" s="24"/>
      <c r="AG5">
        <f t="shared" si="2"/>
        <v>16.9903996448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15.016942999999999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0.12614232119999999</v>
      </c>
      <c r="AD6">
        <f t="shared" si="1"/>
        <v>14.8908006788</v>
      </c>
      <c r="AE6">
        <v>0</v>
      </c>
      <c r="AF6" s="24"/>
      <c r="AG6">
        <f t="shared" si="2"/>
        <v>14.8908006788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14.241832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0.1196313888</v>
      </c>
      <c r="AD7">
        <f t="shared" si="1"/>
        <v>14.1222006112</v>
      </c>
      <c r="AE7">
        <v>0</v>
      </c>
      <c r="AF7" s="24"/>
      <c r="AG7">
        <f t="shared" si="2"/>
        <v>14.1222006112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12.711880000000001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0.106779792</v>
      </c>
      <c r="AD8">
        <f t="shared" si="1"/>
        <v>12.605100208000001</v>
      </c>
      <c r="AE8">
        <v>0</v>
      </c>
      <c r="AF8" s="24"/>
      <c r="AG8">
        <f t="shared" si="2"/>
        <v>12.605100208000001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12.386043000000001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0.1040427612</v>
      </c>
      <c r="AD9">
        <f t="shared" si="1"/>
        <v>12.2820002388</v>
      </c>
      <c r="AE9">
        <v>0</v>
      </c>
      <c r="AF9" s="24"/>
      <c r="AG9">
        <f t="shared" si="2"/>
        <v>12.2820002388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14.175878000000001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0.1190773752</v>
      </c>
      <c r="AD10">
        <f t="shared" si="1"/>
        <v>14.056800624800001</v>
      </c>
      <c r="AE10">
        <v>0</v>
      </c>
      <c r="AF10" s="24"/>
      <c r="AG10">
        <f t="shared" si="2"/>
        <v>14.056800624800001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15.415087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0.12948673079999998</v>
      </c>
      <c r="AD11">
        <f t="shared" si="1"/>
        <v>15.2856002692</v>
      </c>
      <c r="AE11">
        <v>0</v>
      </c>
      <c r="AF11" s="24"/>
      <c r="AG11">
        <f t="shared" si="2"/>
        <v>15.2856002692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15.047902000000001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0.12640237679999999</v>
      </c>
      <c r="AD12">
        <f t="shared" si="1"/>
        <v>14.921499623200001</v>
      </c>
      <c r="AE12">
        <v>0</v>
      </c>
      <c r="AF12" s="24"/>
      <c r="AG12">
        <f t="shared" si="2"/>
        <v>14.921499623200001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15.274506000000001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0.1283058504</v>
      </c>
      <c r="AD13">
        <f t="shared" si="1"/>
        <v>15.1462001496</v>
      </c>
      <c r="AE13">
        <v>0</v>
      </c>
      <c r="AF13" s="24"/>
      <c r="AG13">
        <f t="shared" si="2"/>
        <v>15.1462001496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16.508371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0.13867031639999999</v>
      </c>
      <c r="AD14">
        <f t="shared" si="1"/>
        <v>16.369700683600001</v>
      </c>
      <c r="AE14">
        <v>0</v>
      </c>
      <c r="AF14" s="24"/>
      <c r="AG14">
        <f t="shared" si="2"/>
        <v>16.369700683600001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16.635337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0.13973683079999999</v>
      </c>
      <c r="AD15">
        <f t="shared" si="1"/>
        <v>16.495600169199999</v>
      </c>
      <c r="AE15">
        <v>0</v>
      </c>
      <c r="AF15" s="24"/>
      <c r="AG15">
        <f t="shared" si="2"/>
        <v>16.495600169199999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17.512001000000001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0.1471008084</v>
      </c>
      <c r="AD16">
        <f t="shared" si="1"/>
        <v>17.3649001916</v>
      </c>
      <c r="AE16">
        <v>0</v>
      </c>
      <c r="AF16" s="24"/>
      <c r="AG16">
        <f t="shared" si="2"/>
        <v>17.3649001916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19.281969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1.25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0.1724685396</v>
      </c>
      <c r="AD17">
        <f t="shared" si="1"/>
        <v>20.3595004604</v>
      </c>
      <c r="AE17">
        <v>0</v>
      </c>
      <c r="AF17" s="24"/>
      <c r="AG17">
        <f t="shared" si="2"/>
        <v>20.3595004604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19.281969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0.16524453959999999</v>
      </c>
      <c r="AD18">
        <f t="shared" si="1"/>
        <v>19.506724460400001</v>
      </c>
      <c r="AE18">
        <v>0</v>
      </c>
      <c r="AF18" s="24"/>
      <c r="AG18">
        <f t="shared" si="2"/>
        <v>19.506724460400001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19.281969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0.39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0.16524453959999999</v>
      </c>
      <c r="AD19">
        <f t="shared" si="1"/>
        <v>19.506724460400001</v>
      </c>
      <c r="AE19">
        <v>0</v>
      </c>
      <c r="AF19" s="24"/>
      <c r="AG19">
        <f t="shared" si="2"/>
        <v>19.506724460400001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0.96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0.1700325396</v>
      </c>
      <c r="AD20">
        <f t="shared" si="1"/>
        <v>20.0719364604</v>
      </c>
      <c r="AE20">
        <v>0</v>
      </c>
      <c r="AF20" s="24"/>
      <c r="AG20">
        <f t="shared" si="2"/>
        <v>20.0719364604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16.653590999999999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0.13989016439999999</v>
      </c>
      <c r="AD21">
        <f t="shared" si="1"/>
        <v>16.513700835599998</v>
      </c>
      <c r="AE21">
        <v>0</v>
      </c>
      <c r="AF21" s="24"/>
      <c r="AG21">
        <f t="shared" si="2"/>
        <v>16.513700835599998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16.53933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0.138930372</v>
      </c>
      <c r="AD22">
        <f t="shared" si="1"/>
        <v>16.400399627999999</v>
      </c>
      <c r="AE22">
        <v>0</v>
      </c>
      <c r="AF22" s="24"/>
      <c r="AG22">
        <f t="shared" si="2"/>
        <v>16.400399627999999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17.572306999999999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0.14760737879999997</v>
      </c>
      <c r="AD23">
        <f t="shared" si="1"/>
        <v>17.424699621199998</v>
      </c>
      <c r="AE23">
        <v>0</v>
      </c>
      <c r="AF23" s="24"/>
      <c r="AG23">
        <f t="shared" si="2"/>
        <v>17.424699621199998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2.02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0.1789365396</v>
      </c>
      <c r="AD24">
        <f t="shared" si="1"/>
        <v>21.123032460400001</v>
      </c>
      <c r="AE24">
        <v>0</v>
      </c>
      <c r="AF24" s="24"/>
      <c r="AG24">
        <f t="shared" si="2"/>
        <v>21.123032460400001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17.389876000000001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0.14607495840000001</v>
      </c>
      <c r="AD25">
        <f t="shared" si="1"/>
        <v>17.243801041600001</v>
      </c>
      <c r="AE25">
        <v>0</v>
      </c>
      <c r="AF25" s="24"/>
      <c r="AG25">
        <f t="shared" si="2"/>
        <v>17.243801041600001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19.280524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0.28999999999999998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0.16439240159999999</v>
      </c>
      <c r="AD26">
        <f t="shared" si="1"/>
        <v>19.406131598399998</v>
      </c>
      <c r="AE26">
        <v>0</v>
      </c>
      <c r="AF26" s="24"/>
      <c r="AG26">
        <f t="shared" si="2"/>
        <v>19.406131598399998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4.72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0.20245653959999999</v>
      </c>
      <c r="AD27">
        <f t="shared" si="1"/>
        <v>23.8995124604</v>
      </c>
      <c r="AE27">
        <v>0</v>
      </c>
      <c r="AF27" s="24"/>
      <c r="AG27">
        <f t="shared" si="2"/>
        <v>23.8995124604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0.20245653959999999</v>
      </c>
      <c r="AD28">
        <f t="shared" si="1"/>
        <v>23.8995124604</v>
      </c>
      <c r="AE28">
        <v>0</v>
      </c>
      <c r="AF28" s="24"/>
      <c r="AG28">
        <f t="shared" si="2"/>
        <v>23.8995124604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0.20245653959999999</v>
      </c>
      <c r="AD29">
        <f t="shared" si="1"/>
        <v>23.8995124604</v>
      </c>
      <c r="AE29">
        <v>0</v>
      </c>
      <c r="AF29" s="24"/>
      <c r="AG29">
        <f t="shared" si="2"/>
        <v>23.8995124604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0.20245653959999999</v>
      </c>
      <c r="AD30">
        <f t="shared" si="1"/>
        <v>23.8995124604</v>
      </c>
      <c r="AE30">
        <v>0</v>
      </c>
      <c r="AF30" s="24"/>
      <c r="AG30">
        <f t="shared" si="2"/>
        <v>23.8995124604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0.20245653959999999</v>
      </c>
      <c r="AD31">
        <f t="shared" si="1"/>
        <v>23.8995124604</v>
      </c>
      <c r="AE31">
        <v>0</v>
      </c>
      <c r="AF31" s="24"/>
      <c r="AG31">
        <f t="shared" si="2"/>
        <v>23.8995124604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0.1822125396</v>
      </c>
      <c r="AD32">
        <f t="shared" si="1"/>
        <v>21.509756460400002</v>
      </c>
      <c r="AE32">
        <v>0</v>
      </c>
      <c r="AF32" s="24"/>
      <c r="AG32">
        <f t="shared" si="2"/>
        <v>21.509756460400002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19.281969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1.93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0.17818053959999999</v>
      </c>
      <c r="AD33">
        <f t="shared" si="1"/>
        <v>21.0337884604</v>
      </c>
      <c r="AE33">
        <v>0</v>
      </c>
      <c r="AF33" s="24"/>
      <c r="AG33">
        <f t="shared" si="2"/>
        <v>21.0337884604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19.281969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0.18061653959999999</v>
      </c>
      <c r="AD34">
        <f t="shared" si="1"/>
        <v>21.3213524604</v>
      </c>
      <c r="AE34">
        <v>0</v>
      </c>
      <c r="AF34" s="24"/>
      <c r="AG34">
        <f t="shared" si="2"/>
        <v>21.3213524604</v>
      </c>
      <c r="AI34" s="34">
        <f>PXIL!M34</f>
        <v>0</v>
      </c>
      <c r="AJ34" s="34">
        <f>PXIL!S34</f>
        <v>0</v>
      </c>
      <c r="AK34" s="34">
        <f>RTM_IEX!M34</f>
        <v>2.2200000000000002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19.281969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4.72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0.20245653959999999</v>
      </c>
      <c r="AD35">
        <f t="shared" si="1"/>
        <v>23.8995124604</v>
      </c>
      <c r="AE35">
        <v>0</v>
      </c>
      <c r="AF35" s="24"/>
      <c r="AG35">
        <f t="shared" si="2"/>
        <v>23.8995124604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3.76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0.19355253959999999</v>
      </c>
      <c r="AD36">
        <f t="shared" si="1"/>
        <v>22.848416460400003</v>
      </c>
      <c r="AE36">
        <v>0</v>
      </c>
      <c r="AF36" s="24"/>
      <c r="AG36">
        <f t="shared" si="2"/>
        <v>22.848416460400003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4.03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0.20228853960000001</v>
      </c>
      <c r="AD37">
        <f t="shared" si="1"/>
        <v>23.879680460399999</v>
      </c>
      <c r="AE37">
        <v>0</v>
      </c>
      <c r="AF37" s="24"/>
      <c r="AG37">
        <f t="shared" si="2"/>
        <v>23.879680460399999</v>
      </c>
      <c r="AI37" s="34">
        <f>PXIL!M37</f>
        <v>0</v>
      </c>
      <c r="AJ37" s="34">
        <f>PXIL!S37</f>
        <v>0</v>
      </c>
      <c r="AK37" s="34">
        <f>RTM_IEX!M37</f>
        <v>0.77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2.12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0.17977653960000001</v>
      </c>
      <c r="AD38">
        <f t="shared" si="1"/>
        <v>21.222192460400002</v>
      </c>
      <c r="AE38">
        <v>0</v>
      </c>
      <c r="AF38" s="24"/>
      <c r="AG38">
        <f t="shared" si="2"/>
        <v>21.222192460400002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4.05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0.19598853959999998</v>
      </c>
      <c r="AD39">
        <f t="shared" si="1"/>
        <v>23.135980460400003</v>
      </c>
      <c r="AE39">
        <v>0</v>
      </c>
      <c r="AF39" s="24"/>
      <c r="AG39">
        <f t="shared" si="2"/>
        <v>23.135980460400003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0.20245653959999999</v>
      </c>
      <c r="AD40">
        <f t="shared" si="1"/>
        <v>23.8995124604</v>
      </c>
      <c r="AE40">
        <v>0</v>
      </c>
      <c r="AF40" s="24"/>
      <c r="AG40">
        <f t="shared" si="2"/>
        <v>23.8995124604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19.281969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4.72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0.20245653959999999</v>
      </c>
      <c r="AD41">
        <f t="shared" si="1"/>
        <v>23.8995124604</v>
      </c>
      <c r="AE41">
        <v>0</v>
      </c>
      <c r="AF41" s="24"/>
      <c r="AG41">
        <f t="shared" si="2"/>
        <v>23.8995124604</v>
      </c>
      <c r="AI41" s="34">
        <f>PXIL!M41</f>
        <v>0</v>
      </c>
      <c r="AJ41" s="34">
        <f>PXIL!S41</f>
        <v>0</v>
      </c>
      <c r="AK41" s="34">
        <f>RTM_IEX!M41</f>
        <v>0.1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19.281969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0.87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0.1692765396</v>
      </c>
      <c r="AD42">
        <f t="shared" si="1"/>
        <v>19.982692460400003</v>
      </c>
      <c r="AE42">
        <v>0</v>
      </c>
      <c r="AF42" s="24"/>
      <c r="AG42">
        <f t="shared" si="2"/>
        <v>19.982692460400003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19.166699999999999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0.16100027999999997</v>
      </c>
      <c r="AD43">
        <f t="shared" si="1"/>
        <v>19.005699719999999</v>
      </c>
      <c r="AE43">
        <v>0</v>
      </c>
      <c r="AF43" s="24"/>
      <c r="AG43">
        <f t="shared" si="2"/>
        <v>19.005699719999999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19.281969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0.1628085396</v>
      </c>
      <c r="AD44">
        <f t="shared" si="1"/>
        <v>19.219160460400001</v>
      </c>
      <c r="AE44">
        <v>0</v>
      </c>
      <c r="AF44" s="24"/>
      <c r="AG44">
        <f t="shared" si="2"/>
        <v>19.219160460400001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18.562322999999999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0.15592351319999997</v>
      </c>
      <c r="AD45">
        <f t="shared" si="1"/>
        <v>18.406399486799998</v>
      </c>
      <c r="AE45">
        <v>0</v>
      </c>
      <c r="AF45" s="24"/>
      <c r="AG45">
        <f t="shared" si="2"/>
        <v>18.406399486799998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19.281969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1.25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0.1724685396</v>
      </c>
      <c r="AD46">
        <f t="shared" si="1"/>
        <v>20.3595004604</v>
      </c>
      <c r="AE46">
        <v>0</v>
      </c>
      <c r="AF46" s="24"/>
      <c r="AG46">
        <f t="shared" si="2"/>
        <v>20.3595004604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18.832896999999999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0.15819633479999998</v>
      </c>
      <c r="AD47">
        <f t="shared" si="1"/>
        <v>18.6747006652</v>
      </c>
      <c r="AE47">
        <v>0</v>
      </c>
      <c r="AF47" s="24"/>
      <c r="AG47">
        <f t="shared" si="2"/>
        <v>18.6747006652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16.904599000000001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0.14199863160000001</v>
      </c>
      <c r="AD48">
        <f t="shared" si="1"/>
        <v>16.762600368400001</v>
      </c>
      <c r="AE48">
        <v>0</v>
      </c>
      <c r="AF48" s="24"/>
      <c r="AG48">
        <f t="shared" si="2"/>
        <v>16.762600368400001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17.693626999999999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0.1486264668</v>
      </c>
      <c r="AD49">
        <f t="shared" si="1"/>
        <v>17.5450005332</v>
      </c>
      <c r="AE49">
        <v>0</v>
      </c>
      <c r="AF49" s="24"/>
      <c r="AG49">
        <f t="shared" si="2"/>
        <v>17.5450005332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19.281969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2.12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0.17977653960000001</v>
      </c>
      <c r="AD50">
        <f t="shared" si="1"/>
        <v>21.222192460400002</v>
      </c>
      <c r="AE50">
        <v>0</v>
      </c>
      <c r="AF50" s="24"/>
      <c r="AG50">
        <f t="shared" si="2"/>
        <v>21.222192460400002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3.57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0.1919565396</v>
      </c>
      <c r="AD51">
        <f t="shared" si="1"/>
        <v>22.660012460400001</v>
      </c>
      <c r="AE51">
        <v>0</v>
      </c>
      <c r="AF51" s="24"/>
      <c r="AG51">
        <f t="shared" si="2"/>
        <v>22.660012460400001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19.281969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4.05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0.19598853959999998</v>
      </c>
      <c r="AD52">
        <f t="shared" si="1"/>
        <v>23.135980460400003</v>
      </c>
      <c r="AE52">
        <v>0</v>
      </c>
      <c r="AF52" s="24"/>
      <c r="AG52">
        <f t="shared" si="2"/>
        <v>23.135980460400003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18.003329000000001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0.15122796359999999</v>
      </c>
      <c r="AD53">
        <f t="shared" si="1"/>
        <v>17.852101036400001</v>
      </c>
      <c r="AE53">
        <v>0</v>
      </c>
      <c r="AF53" s="24"/>
      <c r="AG53">
        <f t="shared" si="2"/>
        <v>17.852101036400001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19.281969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3.47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0.19111653959999997</v>
      </c>
      <c r="AD54">
        <f t="shared" si="1"/>
        <v>22.5608524604</v>
      </c>
      <c r="AE54">
        <v>0</v>
      </c>
      <c r="AF54" s="24"/>
      <c r="AG54">
        <f t="shared" si="2"/>
        <v>22.5608524604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4.72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0.20245653959999999</v>
      </c>
      <c r="AD55">
        <f t="shared" si="1"/>
        <v>23.8995124604</v>
      </c>
      <c r="AE55">
        <v>0</v>
      </c>
      <c r="AF55" s="24"/>
      <c r="AG55">
        <f t="shared" si="2"/>
        <v>23.8995124604</v>
      </c>
      <c r="AI55" s="34">
        <f>PXIL!M55</f>
        <v>0</v>
      </c>
      <c r="AJ55" s="34">
        <f>PXIL!S55</f>
        <v>0</v>
      </c>
      <c r="AK55" s="34">
        <f>RTM_IEX!M55</f>
        <v>0.1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19.281969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1.35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0.17330853960000001</v>
      </c>
      <c r="AD56">
        <f t="shared" si="1"/>
        <v>20.458660460400001</v>
      </c>
      <c r="AE56">
        <v>0</v>
      </c>
      <c r="AF56" s="24"/>
      <c r="AG56">
        <f t="shared" si="2"/>
        <v>20.458660460400001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19.281969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0.20245653959999999</v>
      </c>
      <c r="AD57">
        <f t="shared" si="1"/>
        <v>23.8995124604</v>
      </c>
      <c r="AE57">
        <v>0</v>
      </c>
      <c r="AF57" s="24"/>
      <c r="AG57">
        <f t="shared" si="2"/>
        <v>23.8995124604</v>
      </c>
      <c r="AI57" s="34">
        <f>PXIL!M57</f>
        <v>0</v>
      </c>
      <c r="AJ57" s="34">
        <f>PXIL!S57</f>
        <v>0</v>
      </c>
      <c r="AK57" s="34">
        <f>RTM_IEX!M57</f>
        <v>0.1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19.179103999999999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0.16110447359999999</v>
      </c>
      <c r="AD58">
        <f t="shared" si="1"/>
        <v>19.017999526400001</v>
      </c>
      <c r="AE58">
        <v>0</v>
      </c>
      <c r="AF58" s="24"/>
      <c r="AG58">
        <f t="shared" si="2"/>
        <v>19.017999526400001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19.281932999999999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2.31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0.18137223719999998</v>
      </c>
      <c r="AD59">
        <f t="shared" si="1"/>
        <v>21.410560762799996</v>
      </c>
      <c r="AE59">
        <v>0</v>
      </c>
      <c r="AF59" s="24"/>
      <c r="AG59">
        <f t="shared" si="2"/>
        <v>21.410560762799996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3.86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0.1943925396</v>
      </c>
      <c r="AD60">
        <f t="shared" si="1"/>
        <v>22.947576460400001</v>
      </c>
      <c r="AE60">
        <v>0</v>
      </c>
      <c r="AF60" s="24"/>
      <c r="AG60">
        <f t="shared" si="2"/>
        <v>22.947576460400001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0.17734053960000001</v>
      </c>
      <c r="AD61">
        <f t="shared" si="1"/>
        <v>20.934628460400003</v>
      </c>
      <c r="AE61">
        <v>0</v>
      </c>
      <c r="AF61" s="24"/>
      <c r="AG61">
        <f t="shared" si="2"/>
        <v>20.934628460400003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4.05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0.19598853959999998</v>
      </c>
      <c r="AD62">
        <f t="shared" si="1"/>
        <v>23.135980460400003</v>
      </c>
      <c r="AE62">
        <v>0</v>
      </c>
      <c r="AF62" s="24"/>
      <c r="AG62">
        <f t="shared" si="2"/>
        <v>23.135980460400003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0.20245653959999999</v>
      </c>
      <c r="AD63">
        <f t="shared" si="1"/>
        <v>23.8995124604</v>
      </c>
      <c r="AE63">
        <v>0</v>
      </c>
      <c r="AF63" s="24"/>
      <c r="AG63">
        <f t="shared" si="2"/>
        <v>23.8995124604</v>
      </c>
      <c r="AI63" s="34">
        <f>PXIL!M63</f>
        <v>0</v>
      </c>
      <c r="AJ63" s="34">
        <f>PXIL!S63</f>
        <v>0</v>
      </c>
      <c r="AK63" s="34">
        <f>RTM_IEX!M63</f>
        <v>0.1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0.20245653959999999</v>
      </c>
      <c r="AD64">
        <f t="shared" si="1"/>
        <v>23.8995124604</v>
      </c>
      <c r="AE64">
        <v>0</v>
      </c>
      <c r="AF64" s="24"/>
      <c r="AG64">
        <f t="shared" si="2"/>
        <v>23.8995124604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0.20245653959999999</v>
      </c>
      <c r="AD65">
        <f t="shared" si="1"/>
        <v>23.8995124604</v>
      </c>
      <c r="AE65">
        <v>0</v>
      </c>
      <c r="AF65" s="24"/>
      <c r="AG65">
        <f t="shared" si="2"/>
        <v>23.8995124604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0.18624453959999998</v>
      </c>
      <c r="AD66">
        <f t="shared" si="1"/>
        <v>21.9857244604</v>
      </c>
      <c r="AE66">
        <v>0</v>
      </c>
      <c r="AF66" s="24"/>
      <c r="AG66">
        <f t="shared" si="2"/>
        <v>21.9857244604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2.89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0.1757445396</v>
      </c>
      <c r="AD67">
        <f t="shared" si="1"/>
        <v>20.746224460400001</v>
      </c>
      <c r="AE67">
        <v>0</v>
      </c>
      <c r="AF67" s="24"/>
      <c r="AG67">
        <f t="shared" si="2"/>
        <v>20.746224460400001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1.64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0.20245653959999999</v>
      </c>
      <c r="AD68">
        <f t="shared" ref="AD68:AD98" si="4">SUM(B68:AB68,AI68:AR68)-AC68</f>
        <v>23.8995124604</v>
      </c>
      <c r="AE68">
        <v>0</v>
      </c>
      <c r="AF68" s="24"/>
      <c r="AG68">
        <f t="shared" ref="AG68:AG98" si="5">SUM(AD68:AF68)</f>
        <v>23.8995124604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4.72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0.28999999999999998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0.19128453959999997</v>
      </c>
      <c r="AD69">
        <f t="shared" si="4"/>
        <v>22.580684460400001</v>
      </c>
      <c r="AE69">
        <v>0</v>
      </c>
      <c r="AF69" s="24"/>
      <c r="AG69">
        <f t="shared" si="5"/>
        <v>22.580684460400001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3.1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2.2200000000000002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0.20228853959999998</v>
      </c>
      <c r="AD70">
        <f t="shared" si="4"/>
        <v>23.879680460399999</v>
      </c>
      <c r="AE70">
        <v>0</v>
      </c>
      <c r="AF70" s="24"/>
      <c r="AG70">
        <f t="shared" si="5"/>
        <v>23.879680460399999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2.48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1.49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0.19909653959999998</v>
      </c>
      <c r="AD71">
        <f t="shared" si="4"/>
        <v>23.502872460399999</v>
      </c>
      <c r="AE71">
        <v>0</v>
      </c>
      <c r="AF71" s="24"/>
      <c r="AG71">
        <f t="shared" si="5"/>
        <v>23.502872460399999</v>
      </c>
      <c r="AI71" s="34">
        <f>PXIL!M71</f>
        <v>0</v>
      </c>
      <c r="AJ71" s="34">
        <f>PXIL!S71</f>
        <v>0</v>
      </c>
      <c r="AK71" s="34">
        <f>RTM_IEX!M71</f>
        <v>1.96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0.97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0.17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0.1884285396</v>
      </c>
      <c r="AD72">
        <f t="shared" si="4"/>
        <v>22.243540460400002</v>
      </c>
      <c r="AE72">
        <v>0</v>
      </c>
      <c r="AF72" s="24"/>
      <c r="AG72">
        <f t="shared" si="5"/>
        <v>22.243540460400002</v>
      </c>
      <c r="AI72" s="34">
        <f>PXIL!M72</f>
        <v>0</v>
      </c>
      <c r="AJ72" s="34">
        <f>PXIL!S72</f>
        <v>0</v>
      </c>
      <c r="AK72" s="34">
        <f>RTM_IEX!M72</f>
        <v>2.2799999999999998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0.7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0.17734053959999999</v>
      </c>
      <c r="AD73">
        <f t="shared" si="4"/>
        <v>20.934628460399999</v>
      </c>
      <c r="AE73">
        <v>0</v>
      </c>
      <c r="AF73" s="24"/>
      <c r="AG73">
        <f t="shared" si="5"/>
        <v>20.934628460399999</v>
      </c>
      <c r="AI73" s="34">
        <f>PXIL!M73</f>
        <v>0</v>
      </c>
      <c r="AJ73" s="34">
        <f>PXIL!S73</f>
        <v>0</v>
      </c>
      <c r="AK73" s="34">
        <f>RTM_IEX!M73</f>
        <v>1.2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0.63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7.0000000000000007E-2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0.17146053959999999</v>
      </c>
      <c r="AD74">
        <f t="shared" si="4"/>
        <v>20.240508460400001</v>
      </c>
      <c r="AE74">
        <v>0</v>
      </c>
      <c r="AF74" s="24"/>
      <c r="AG74">
        <f t="shared" si="5"/>
        <v>20.240508460400001</v>
      </c>
      <c r="AI74" s="34">
        <f>PXIL!M74</f>
        <v>0</v>
      </c>
      <c r="AJ74" s="34">
        <f>PXIL!S74</f>
        <v>0</v>
      </c>
      <c r="AK74" s="34">
        <f>RTM_IEX!M74</f>
        <v>0.69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0.37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0.49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0.18212853959999997</v>
      </c>
      <c r="AD75">
        <f t="shared" si="4"/>
        <v>21.499840460399998</v>
      </c>
      <c r="AE75">
        <v>0</v>
      </c>
      <c r="AF75" s="24"/>
      <c r="AG75">
        <f t="shared" si="5"/>
        <v>21.499840460399998</v>
      </c>
      <c r="AI75" s="34">
        <f>PXIL!M75</f>
        <v>0</v>
      </c>
      <c r="AJ75" s="34">
        <f>PXIL!S75</f>
        <v>0</v>
      </c>
      <c r="AK75" s="34">
        <f>RTM_IEX!M75</f>
        <v>1.4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0.51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0.44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0.1758285396</v>
      </c>
      <c r="AD76">
        <f t="shared" si="4"/>
        <v>20.756140460400001</v>
      </c>
      <c r="AE76">
        <v>0</v>
      </c>
      <c r="AF76" s="24"/>
      <c r="AG76">
        <f t="shared" si="5"/>
        <v>20.756140460400001</v>
      </c>
      <c r="AI76" s="34">
        <f>PXIL!M76</f>
        <v>0</v>
      </c>
      <c r="AJ76" s="34">
        <f>PXIL!S76</f>
        <v>0</v>
      </c>
      <c r="AK76" s="34">
        <f>RTM_IEX!M76</f>
        <v>0.85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0.36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0.49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0.17364453959999998</v>
      </c>
      <c r="AD77">
        <f t="shared" si="4"/>
        <v>20.498324460399996</v>
      </c>
      <c r="AE77">
        <v>0</v>
      </c>
      <c r="AF77" s="24"/>
      <c r="AG77">
        <f t="shared" si="5"/>
        <v>20.498324460399996</v>
      </c>
      <c r="AI77" s="34">
        <f>PXIL!M77</f>
        <v>0</v>
      </c>
      <c r="AJ77" s="34">
        <f>PXIL!S77</f>
        <v>0</v>
      </c>
      <c r="AK77" s="34">
        <f>RTM_IEX!M77</f>
        <v>0.66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0.24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0.17969253960000001</v>
      </c>
      <c r="AD78">
        <f t="shared" si="4"/>
        <v>21.212276460400002</v>
      </c>
      <c r="AE78">
        <v>0</v>
      </c>
      <c r="AF78" s="24"/>
      <c r="AG78">
        <f t="shared" si="5"/>
        <v>21.212276460400002</v>
      </c>
      <c r="AI78" s="34">
        <f>PXIL!M78</f>
        <v>0</v>
      </c>
      <c r="AJ78" s="34">
        <f>PXIL!S78</f>
        <v>0</v>
      </c>
      <c r="AK78" s="34">
        <f>RTM_IEX!M78</f>
        <v>0.67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0.46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19.281969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0.48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0.1660005396</v>
      </c>
      <c r="AD79">
        <f t="shared" si="4"/>
        <v>19.595968460400002</v>
      </c>
      <c r="AE79">
        <v>0</v>
      </c>
      <c r="AF79" s="24"/>
      <c r="AG79">
        <f t="shared" si="5"/>
        <v>19.595968460400002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2.31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0.18137253959999997</v>
      </c>
      <c r="AD80">
        <f t="shared" si="4"/>
        <v>21.410596460399997</v>
      </c>
      <c r="AE80">
        <v>0</v>
      </c>
      <c r="AF80" s="24"/>
      <c r="AG80">
        <f t="shared" si="5"/>
        <v>21.410596460399997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2.5099999999999998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0.18305253960000001</v>
      </c>
      <c r="AD81">
        <f t="shared" si="4"/>
        <v>21.608916460400003</v>
      </c>
      <c r="AE81">
        <v>0</v>
      </c>
      <c r="AF81" s="24"/>
      <c r="AG81">
        <f t="shared" si="5"/>
        <v>21.608916460400003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0.20245653959999999</v>
      </c>
      <c r="AD82">
        <f t="shared" si="4"/>
        <v>23.8995124604</v>
      </c>
      <c r="AE82">
        <v>0</v>
      </c>
      <c r="AF82" s="24"/>
      <c r="AG82">
        <f t="shared" si="5"/>
        <v>23.8995124604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0.20245653959999999</v>
      </c>
      <c r="AD83">
        <f t="shared" si="4"/>
        <v>23.8995124604</v>
      </c>
      <c r="AE83">
        <v>0</v>
      </c>
      <c r="AF83" s="24"/>
      <c r="AG83">
        <f t="shared" si="5"/>
        <v>23.8995124604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0.20245653959999999</v>
      </c>
      <c r="AD84">
        <f t="shared" si="4"/>
        <v>23.8995124604</v>
      </c>
      <c r="AE84">
        <v>0</v>
      </c>
      <c r="AF84" s="24"/>
      <c r="AG84">
        <f t="shared" si="5"/>
        <v>23.8995124604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0.20245653959999999</v>
      </c>
      <c r="AD85">
        <f t="shared" si="4"/>
        <v>23.8995124604</v>
      </c>
      <c r="AE85">
        <v>0</v>
      </c>
      <c r="AF85" s="24"/>
      <c r="AG85">
        <f t="shared" si="5"/>
        <v>23.8995124604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0.20245653959999999</v>
      </c>
      <c r="AD86">
        <f t="shared" si="4"/>
        <v>23.8995124604</v>
      </c>
      <c r="AE86">
        <v>0</v>
      </c>
      <c r="AF86" s="24"/>
      <c r="AG86">
        <f t="shared" si="5"/>
        <v>23.8995124604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0.20245653959999999</v>
      </c>
      <c r="AD87">
        <f t="shared" si="4"/>
        <v>23.8995124604</v>
      </c>
      <c r="AE87">
        <v>0</v>
      </c>
      <c r="AF87" s="24"/>
      <c r="AG87">
        <f t="shared" si="5"/>
        <v>23.8995124604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0.20245653959999999</v>
      </c>
      <c r="AD88">
        <f t="shared" si="4"/>
        <v>23.8995124604</v>
      </c>
      <c r="AE88">
        <v>0</v>
      </c>
      <c r="AF88" s="24"/>
      <c r="AG88">
        <f t="shared" si="5"/>
        <v>23.8995124604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19.281969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0.20245653959999999</v>
      </c>
      <c r="AD89">
        <f t="shared" si="4"/>
        <v>23.8995124604</v>
      </c>
      <c r="AE89">
        <v>0</v>
      </c>
      <c r="AF89" s="24"/>
      <c r="AG89">
        <f t="shared" si="5"/>
        <v>23.8995124604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19.281969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3.66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0.19271253959999998</v>
      </c>
      <c r="AD90">
        <f t="shared" si="4"/>
        <v>22.749256460400002</v>
      </c>
      <c r="AE90">
        <v>0</v>
      </c>
      <c r="AF90" s="24"/>
      <c r="AG90">
        <f t="shared" si="5"/>
        <v>22.749256460400002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19.281969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2.2200000000000002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0.18061653959999999</v>
      </c>
      <c r="AD91">
        <f t="shared" si="4"/>
        <v>21.3213524604</v>
      </c>
      <c r="AE91">
        <v>0</v>
      </c>
      <c r="AF91" s="24"/>
      <c r="AG91">
        <f t="shared" si="5"/>
        <v>21.3213524604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19.281969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2.31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0.18137253959999997</v>
      </c>
      <c r="AD92">
        <f t="shared" si="4"/>
        <v>21.410596460399997</v>
      </c>
      <c r="AE92">
        <v>0</v>
      </c>
      <c r="AF92" s="24"/>
      <c r="AG92">
        <f t="shared" si="5"/>
        <v>21.410596460399997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19.281969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0.16196853959999999</v>
      </c>
      <c r="AD93">
        <f t="shared" si="4"/>
        <v>19.1200004604</v>
      </c>
      <c r="AE93">
        <v>0</v>
      </c>
      <c r="AF93" s="24"/>
      <c r="AG93">
        <f t="shared" si="5"/>
        <v>19.1200004604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19.281969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1.45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0.17414853959999999</v>
      </c>
      <c r="AD94">
        <f t="shared" si="4"/>
        <v>20.557820460399999</v>
      </c>
      <c r="AE94">
        <v>0</v>
      </c>
      <c r="AF94" s="24"/>
      <c r="AG94">
        <f t="shared" si="5"/>
        <v>20.557820460399999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19.281969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3.09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0.1879245396</v>
      </c>
      <c r="AD95">
        <f t="shared" si="4"/>
        <v>22.184044460399999</v>
      </c>
      <c r="AE95">
        <v>0</v>
      </c>
      <c r="AF95" s="24"/>
      <c r="AG95">
        <f t="shared" si="5"/>
        <v>22.184044460399999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19.281969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1.74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0.17658453959999998</v>
      </c>
      <c r="AD96">
        <f t="shared" si="4"/>
        <v>20.845384460399998</v>
      </c>
      <c r="AE96">
        <v>0</v>
      </c>
      <c r="AF96" s="24"/>
      <c r="AG96">
        <f t="shared" si="5"/>
        <v>20.845384460399998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19.281969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0.18380853960000001</v>
      </c>
      <c r="AD97">
        <f t="shared" si="4"/>
        <v>21.6981604604</v>
      </c>
      <c r="AE97">
        <v>0</v>
      </c>
      <c r="AF97" s="24"/>
      <c r="AG97">
        <f t="shared" si="5"/>
        <v>21.6981604604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19.281969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0.48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0.1660005396</v>
      </c>
      <c r="AD98">
        <f t="shared" si="4"/>
        <v>19.595968460400002</v>
      </c>
      <c r="AE98">
        <v>0</v>
      </c>
      <c r="AF98" s="24"/>
      <c r="AG98">
        <f t="shared" si="5"/>
        <v>19.595968460400002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0.44642473549999895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4.5644999999999984E-2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4.2051427782000004E-3</v>
      </c>
      <c r="AD99">
        <f t="shared" si="6"/>
        <v>0.49640709272180045</v>
      </c>
      <c r="AE99">
        <f t="shared" ref="AE99:AR99" si="8">SUM(AE3:AE98)/4000</f>
        <v>0</v>
      </c>
      <c r="AG99">
        <f t="shared" si="8"/>
        <v>0.49640709272180045</v>
      </c>
      <c r="AI99">
        <f t="shared" si="8"/>
        <v>0</v>
      </c>
      <c r="AJ99">
        <f t="shared" si="8"/>
        <v>0</v>
      </c>
      <c r="AK99">
        <f t="shared" si="8"/>
        <v>3.7749999999999984E-3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4.7675E-3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45253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'[1]23'!B5</f>
        <v>265</v>
      </c>
      <c r="C3" s="16">
        <f>'[1]23'!C5</f>
        <v>0</v>
      </c>
      <c r="D3" s="16">
        <f>'[1]23'!D5</f>
        <v>75</v>
      </c>
      <c r="E3" s="16">
        <f>'[1]23'!E5</f>
        <v>0</v>
      </c>
      <c r="F3" s="15">
        <f>SUM(B3:E3)</f>
        <v>340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265</v>
      </c>
      <c r="C4" s="16">
        <f>'[1]23'!C6</f>
        <v>0</v>
      </c>
      <c r="D4" s="16">
        <f>'[1]23'!D6</f>
        <v>75</v>
      </c>
      <c r="E4" s="16">
        <f>'[1]23'!E6</f>
        <v>0</v>
      </c>
      <c r="F4" s="15">
        <f>SUM(B4:E4)</f>
        <v>340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265</v>
      </c>
      <c r="C5" s="16">
        <f>'[1]23'!C7</f>
        <v>0</v>
      </c>
      <c r="D5" s="16">
        <f>'[1]23'!D7</f>
        <v>75</v>
      </c>
      <c r="E5" s="16">
        <f>'[1]23'!E7</f>
        <v>0</v>
      </c>
      <c r="F5" s="15">
        <f t="shared" ref="F5:F68" si="6">SUM(B5:E5)</f>
        <v>340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'[1]23'!B8</f>
        <v>265</v>
      </c>
      <c r="C6" s="16">
        <f>'[1]23'!C8</f>
        <v>0</v>
      </c>
      <c r="D6" s="16">
        <f>'[1]23'!D8</f>
        <v>75</v>
      </c>
      <c r="E6" s="16">
        <f>'[1]23'!E8</f>
        <v>0</v>
      </c>
      <c r="F6" s="15">
        <f t="shared" si="6"/>
        <v>340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265</v>
      </c>
      <c r="C7" s="16">
        <f>'[1]23'!C9</f>
        <v>0</v>
      </c>
      <c r="D7" s="16">
        <f>'[1]23'!D9</f>
        <v>75</v>
      </c>
      <c r="E7" s="16">
        <f>'[1]23'!E9</f>
        <v>0</v>
      </c>
      <c r="F7" s="15">
        <f t="shared" si="6"/>
        <v>340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265</v>
      </c>
      <c r="C8" s="16">
        <f>'[1]23'!C10</f>
        <v>0</v>
      </c>
      <c r="D8" s="16">
        <f>'[1]23'!D10</f>
        <v>75</v>
      </c>
      <c r="E8" s="16">
        <f>'[1]23'!E10</f>
        <v>0</v>
      </c>
      <c r="F8" s="15">
        <f t="shared" si="6"/>
        <v>340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265</v>
      </c>
      <c r="C9" s="16">
        <f>'[1]23'!C11</f>
        <v>0</v>
      </c>
      <c r="D9" s="16">
        <f>'[1]23'!D11</f>
        <v>75</v>
      </c>
      <c r="E9" s="16">
        <f>'[1]23'!E11</f>
        <v>0</v>
      </c>
      <c r="F9" s="15">
        <f t="shared" si="6"/>
        <v>340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265</v>
      </c>
      <c r="C10" s="16">
        <f>'[1]23'!C12</f>
        <v>0</v>
      </c>
      <c r="D10" s="16">
        <f>'[1]23'!D12</f>
        <v>75</v>
      </c>
      <c r="E10" s="16">
        <f>'[1]23'!E12</f>
        <v>0</v>
      </c>
      <c r="F10" s="15">
        <f t="shared" si="6"/>
        <v>340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265</v>
      </c>
      <c r="C11" s="16">
        <f>'[1]23'!C13</f>
        <v>0</v>
      </c>
      <c r="D11" s="16">
        <f>'[1]23'!D13</f>
        <v>75</v>
      </c>
      <c r="E11" s="16">
        <f>'[1]23'!E13</f>
        <v>0</v>
      </c>
      <c r="F11" s="15">
        <f t="shared" si="6"/>
        <v>340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265</v>
      </c>
      <c r="C12" s="16">
        <f>'[1]23'!C14</f>
        <v>0</v>
      </c>
      <c r="D12" s="16">
        <f>'[1]23'!D14</f>
        <v>75</v>
      </c>
      <c r="E12" s="16">
        <f>'[1]23'!E14</f>
        <v>0</v>
      </c>
      <c r="F12" s="15">
        <f t="shared" si="6"/>
        <v>340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265</v>
      </c>
      <c r="C13" s="16">
        <f>'[1]23'!C15</f>
        <v>0</v>
      </c>
      <c r="D13" s="16">
        <f>'[1]23'!D15</f>
        <v>75</v>
      </c>
      <c r="E13" s="16">
        <f>'[1]23'!E15</f>
        <v>0</v>
      </c>
      <c r="F13" s="15">
        <f t="shared" si="6"/>
        <v>340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265</v>
      </c>
      <c r="C14" s="16">
        <f>'[1]23'!C16</f>
        <v>0</v>
      </c>
      <c r="D14" s="16">
        <f>'[1]23'!D16</f>
        <v>75</v>
      </c>
      <c r="E14" s="16">
        <f>'[1]23'!E16</f>
        <v>0</v>
      </c>
      <c r="F14" s="15">
        <f t="shared" si="6"/>
        <v>340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265</v>
      </c>
      <c r="C15" s="16">
        <f>'[1]23'!C17</f>
        <v>0</v>
      </c>
      <c r="D15" s="16">
        <f>'[1]23'!D17</f>
        <v>75</v>
      </c>
      <c r="E15" s="16">
        <f>'[1]23'!E17</f>
        <v>0</v>
      </c>
      <c r="F15" s="15">
        <f t="shared" si="6"/>
        <v>340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265</v>
      </c>
      <c r="C16" s="16">
        <f>'[1]23'!C18</f>
        <v>0</v>
      </c>
      <c r="D16" s="16">
        <f>'[1]23'!D18</f>
        <v>75</v>
      </c>
      <c r="E16" s="16">
        <f>'[1]23'!E18</f>
        <v>0</v>
      </c>
      <c r="F16" s="15">
        <f t="shared" si="6"/>
        <v>340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265</v>
      </c>
      <c r="C17" s="16">
        <f>'[1]23'!C19</f>
        <v>0</v>
      </c>
      <c r="D17" s="16">
        <f>'[1]23'!D19</f>
        <v>75</v>
      </c>
      <c r="E17" s="16">
        <f>'[1]23'!E19</f>
        <v>0</v>
      </c>
      <c r="F17" s="15">
        <f t="shared" si="6"/>
        <v>340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265</v>
      </c>
      <c r="C18" s="16">
        <f>'[1]23'!C20</f>
        <v>0</v>
      </c>
      <c r="D18" s="16">
        <f>'[1]23'!D20</f>
        <v>75</v>
      </c>
      <c r="E18" s="16">
        <f>'[1]23'!E20</f>
        <v>0</v>
      </c>
      <c r="F18" s="15">
        <f t="shared" si="6"/>
        <v>340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265</v>
      </c>
      <c r="C19" s="16">
        <f>'[1]23'!C21</f>
        <v>0</v>
      </c>
      <c r="D19" s="16">
        <f>'[1]23'!D21</f>
        <v>75</v>
      </c>
      <c r="E19" s="16">
        <f>'[1]23'!E21</f>
        <v>0</v>
      </c>
      <c r="F19" s="15">
        <f t="shared" si="6"/>
        <v>340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265</v>
      </c>
      <c r="C20" s="16">
        <f>'[1]23'!C22</f>
        <v>0</v>
      </c>
      <c r="D20" s="16">
        <f>'[1]23'!D22</f>
        <v>75</v>
      </c>
      <c r="E20" s="16">
        <f>'[1]23'!E22</f>
        <v>0</v>
      </c>
      <c r="F20" s="15">
        <f t="shared" si="6"/>
        <v>340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265</v>
      </c>
      <c r="C21" s="16">
        <f>'[1]23'!C23</f>
        <v>0</v>
      </c>
      <c r="D21" s="16">
        <f>'[1]23'!D23</f>
        <v>75</v>
      </c>
      <c r="E21" s="16">
        <f>'[1]23'!E23</f>
        <v>0</v>
      </c>
      <c r="F21" s="15">
        <f t="shared" si="6"/>
        <v>340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265</v>
      </c>
      <c r="C22" s="16">
        <f>'[1]23'!C24</f>
        <v>0</v>
      </c>
      <c r="D22" s="16">
        <f>'[1]23'!D24</f>
        <v>75</v>
      </c>
      <c r="E22" s="16">
        <f>'[1]23'!E24</f>
        <v>0</v>
      </c>
      <c r="F22" s="15">
        <f t="shared" si="6"/>
        <v>340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265</v>
      </c>
      <c r="C23" s="16">
        <f>'[1]23'!C25</f>
        <v>0</v>
      </c>
      <c r="D23" s="16">
        <f>'[1]23'!D25</f>
        <v>75</v>
      </c>
      <c r="E23" s="16">
        <f>'[1]23'!E25</f>
        <v>0</v>
      </c>
      <c r="F23" s="15">
        <f t="shared" si="6"/>
        <v>340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265</v>
      </c>
      <c r="C24" s="16">
        <f>'[1]23'!C26</f>
        <v>0</v>
      </c>
      <c r="D24" s="16">
        <f>'[1]23'!D26</f>
        <v>75</v>
      </c>
      <c r="E24" s="16">
        <f>'[1]23'!E26</f>
        <v>0</v>
      </c>
      <c r="F24" s="15">
        <f t="shared" si="6"/>
        <v>340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265</v>
      </c>
      <c r="C25" s="16">
        <f>'[1]23'!C27</f>
        <v>0</v>
      </c>
      <c r="D25" s="16">
        <f>'[1]23'!D27</f>
        <v>75</v>
      </c>
      <c r="E25" s="16">
        <f>'[1]23'!E27</f>
        <v>0</v>
      </c>
      <c r="F25" s="15">
        <f t="shared" si="6"/>
        <v>340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265</v>
      </c>
      <c r="C26" s="16">
        <f>'[1]23'!C28</f>
        <v>0</v>
      </c>
      <c r="D26" s="16">
        <f>'[1]23'!D28</f>
        <v>75</v>
      </c>
      <c r="E26" s="16">
        <f>'[1]23'!E28</f>
        <v>0</v>
      </c>
      <c r="F26" s="15">
        <f t="shared" si="6"/>
        <v>340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265</v>
      </c>
      <c r="C27" s="16">
        <f>'[1]23'!C29</f>
        <v>0</v>
      </c>
      <c r="D27" s="16">
        <f>'[1]23'!D29</f>
        <v>75</v>
      </c>
      <c r="E27" s="16">
        <f>'[1]23'!E29</f>
        <v>0</v>
      </c>
      <c r="F27" s="15">
        <f t="shared" si="6"/>
        <v>340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265</v>
      </c>
      <c r="C28" s="16">
        <f>'[1]23'!C30</f>
        <v>0</v>
      </c>
      <c r="D28" s="16">
        <f>'[1]23'!D30</f>
        <v>75</v>
      </c>
      <c r="E28" s="16">
        <f>'[1]23'!E30</f>
        <v>0</v>
      </c>
      <c r="F28" s="15">
        <f t="shared" si="6"/>
        <v>340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265</v>
      </c>
      <c r="C29" s="16">
        <f>'[1]23'!C31</f>
        <v>0</v>
      </c>
      <c r="D29" s="16">
        <f>'[1]23'!D31</f>
        <v>75</v>
      </c>
      <c r="E29" s="16">
        <f>'[1]23'!E31</f>
        <v>0</v>
      </c>
      <c r="F29" s="15">
        <f t="shared" si="6"/>
        <v>340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265</v>
      </c>
      <c r="C30" s="16">
        <f>'[1]23'!C32</f>
        <v>0</v>
      </c>
      <c r="D30" s="16">
        <f>'[1]23'!D32</f>
        <v>75</v>
      </c>
      <c r="E30" s="16">
        <f>'[1]23'!E32</f>
        <v>0</v>
      </c>
      <c r="F30" s="15">
        <f t="shared" si="6"/>
        <v>340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265</v>
      </c>
      <c r="C31" s="16">
        <f>'[1]23'!C33</f>
        <v>0</v>
      </c>
      <c r="D31" s="16">
        <f>'[1]23'!D33</f>
        <v>75</v>
      </c>
      <c r="E31" s="16">
        <f>'[1]23'!E33</f>
        <v>0</v>
      </c>
      <c r="F31" s="15">
        <f t="shared" si="6"/>
        <v>340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265</v>
      </c>
      <c r="C32" s="16">
        <f>'[1]23'!C34</f>
        <v>0</v>
      </c>
      <c r="D32" s="16">
        <f>'[1]23'!D34</f>
        <v>75</v>
      </c>
      <c r="E32" s="16">
        <f>'[1]23'!E34</f>
        <v>0</v>
      </c>
      <c r="F32" s="15">
        <f t="shared" si="6"/>
        <v>340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265</v>
      </c>
      <c r="C33" s="16">
        <f>'[1]23'!C35</f>
        <v>0</v>
      </c>
      <c r="D33" s="16">
        <f>'[1]23'!D35</f>
        <v>75</v>
      </c>
      <c r="E33" s="16">
        <f>'[1]23'!E35</f>
        <v>0</v>
      </c>
      <c r="F33" s="15">
        <f t="shared" si="6"/>
        <v>340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265</v>
      </c>
      <c r="C34" s="16">
        <f>'[1]23'!C36</f>
        <v>0</v>
      </c>
      <c r="D34" s="16">
        <f>'[1]23'!D36</f>
        <v>75</v>
      </c>
      <c r="E34" s="16">
        <f>'[1]23'!E36</f>
        <v>0</v>
      </c>
      <c r="F34" s="15">
        <f t="shared" si="6"/>
        <v>340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265</v>
      </c>
      <c r="C35" s="16">
        <f>'[1]23'!C37</f>
        <v>0</v>
      </c>
      <c r="D35" s="16">
        <f>'[1]23'!D37</f>
        <v>75</v>
      </c>
      <c r="E35" s="16">
        <f>'[1]23'!E37</f>
        <v>0</v>
      </c>
      <c r="F35" s="15">
        <f t="shared" si="6"/>
        <v>340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265</v>
      </c>
      <c r="C36" s="16">
        <f>'[1]23'!C38</f>
        <v>0</v>
      </c>
      <c r="D36" s="16">
        <f>'[1]23'!D38</f>
        <v>75</v>
      </c>
      <c r="E36" s="16">
        <f>'[1]23'!E38</f>
        <v>0</v>
      </c>
      <c r="F36" s="15">
        <f t="shared" si="6"/>
        <v>340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265</v>
      </c>
      <c r="C37" s="16">
        <f>'[1]23'!C39</f>
        <v>0</v>
      </c>
      <c r="D37" s="16">
        <f>'[1]23'!D39</f>
        <v>75</v>
      </c>
      <c r="E37" s="16">
        <f>'[1]23'!E39</f>
        <v>0</v>
      </c>
      <c r="F37" s="15">
        <f t="shared" si="6"/>
        <v>340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265</v>
      </c>
      <c r="C38" s="16">
        <f>'[1]23'!C40</f>
        <v>0</v>
      </c>
      <c r="D38" s="16">
        <f>'[1]23'!D40</f>
        <v>75</v>
      </c>
      <c r="E38" s="16">
        <f>'[1]23'!E40</f>
        <v>0</v>
      </c>
      <c r="F38" s="15">
        <f t="shared" si="6"/>
        <v>340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265</v>
      </c>
      <c r="C39" s="16">
        <f>'[1]23'!C41</f>
        <v>0</v>
      </c>
      <c r="D39" s="16">
        <f>'[1]23'!D41</f>
        <v>75</v>
      </c>
      <c r="E39" s="16">
        <f>'[1]23'!E41</f>
        <v>0</v>
      </c>
      <c r="F39" s="15">
        <f t="shared" si="6"/>
        <v>340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265</v>
      </c>
      <c r="C40" s="16">
        <f>'[1]23'!C42</f>
        <v>0</v>
      </c>
      <c r="D40" s="16">
        <f>'[1]23'!D42</f>
        <v>75</v>
      </c>
      <c r="E40" s="16">
        <f>'[1]23'!E42</f>
        <v>0</v>
      </c>
      <c r="F40" s="15">
        <f t="shared" si="6"/>
        <v>340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265</v>
      </c>
      <c r="C41" s="16">
        <f>'[1]23'!C43</f>
        <v>0</v>
      </c>
      <c r="D41" s="16">
        <f>'[1]23'!D43</f>
        <v>75</v>
      </c>
      <c r="E41" s="16">
        <f>'[1]23'!E43</f>
        <v>0</v>
      </c>
      <c r="F41" s="15">
        <f t="shared" si="6"/>
        <v>340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265</v>
      </c>
      <c r="C42" s="16">
        <f>'[1]23'!C44</f>
        <v>0</v>
      </c>
      <c r="D42" s="16">
        <f>'[1]23'!D44</f>
        <v>75</v>
      </c>
      <c r="E42" s="16">
        <f>'[1]23'!E44</f>
        <v>0</v>
      </c>
      <c r="F42" s="15">
        <f t="shared" si="6"/>
        <v>340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265</v>
      </c>
      <c r="C43" s="16">
        <f>'[1]23'!C45</f>
        <v>0</v>
      </c>
      <c r="D43" s="16">
        <f>'[1]23'!D45</f>
        <v>75</v>
      </c>
      <c r="E43" s="16">
        <f>'[1]23'!E45</f>
        <v>0</v>
      </c>
      <c r="F43" s="15">
        <f t="shared" si="6"/>
        <v>340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265</v>
      </c>
      <c r="C44" s="16">
        <f>'[1]23'!C46</f>
        <v>0</v>
      </c>
      <c r="D44" s="16">
        <f>'[1]23'!D46</f>
        <v>75</v>
      </c>
      <c r="E44" s="16">
        <f>'[1]23'!E46</f>
        <v>0</v>
      </c>
      <c r="F44" s="15">
        <f t="shared" si="6"/>
        <v>340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265</v>
      </c>
      <c r="C45" s="16">
        <f>'[1]23'!C47</f>
        <v>0</v>
      </c>
      <c r="D45" s="16">
        <f>'[1]23'!D47</f>
        <v>75</v>
      </c>
      <c r="E45" s="16">
        <f>'[1]23'!E47</f>
        <v>0</v>
      </c>
      <c r="F45" s="15">
        <f t="shared" si="6"/>
        <v>340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265</v>
      </c>
      <c r="C46" s="16">
        <f>'[1]23'!C48</f>
        <v>0</v>
      </c>
      <c r="D46" s="16">
        <f>'[1]23'!D48</f>
        <v>75</v>
      </c>
      <c r="E46" s="16">
        <f>'[1]23'!E48</f>
        <v>0</v>
      </c>
      <c r="F46" s="15">
        <f t="shared" si="6"/>
        <v>340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265</v>
      </c>
      <c r="C47" s="16">
        <f>'[1]23'!C49</f>
        <v>0</v>
      </c>
      <c r="D47" s="16">
        <f>'[1]23'!D49</f>
        <v>75</v>
      </c>
      <c r="E47" s="16">
        <f>'[1]23'!E49</f>
        <v>0</v>
      </c>
      <c r="F47" s="15">
        <f t="shared" si="6"/>
        <v>340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265</v>
      </c>
      <c r="C48" s="16">
        <f>'[1]23'!C50</f>
        <v>0</v>
      </c>
      <c r="D48" s="16">
        <f>'[1]23'!D50</f>
        <v>75</v>
      </c>
      <c r="E48" s="16">
        <f>'[1]23'!E50</f>
        <v>0</v>
      </c>
      <c r="F48" s="15">
        <f t="shared" si="6"/>
        <v>340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265</v>
      </c>
      <c r="C49" s="16">
        <f>'[1]23'!C51</f>
        <v>0</v>
      </c>
      <c r="D49" s="16">
        <f>'[1]23'!D51</f>
        <v>75</v>
      </c>
      <c r="E49" s="16">
        <f>'[1]23'!E51</f>
        <v>0</v>
      </c>
      <c r="F49" s="15">
        <f t="shared" si="6"/>
        <v>340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265</v>
      </c>
      <c r="C50" s="16">
        <f>'[1]23'!C52</f>
        <v>0</v>
      </c>
      <c r="D50" s="16">
        <f>'[1]23'!D52</f>
        <v>75</v>
      </c>
      <c r="E50" s="16">
        <f>'[1]23'!E52</f>
        <v>0</v>
      </c>
      <c r="F50" s="15">
        <f t="shared" si="6"/>
        <v>340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265</v>
      </c>
      <c r="C51" s="16">
        <f>'[1]23'!C53</f>
        <v>0</v>
      </c>
      <c r="D51" s="16">
        <f>'[1]23'!D53</f>
        <v>75</v>
      </c>
      <c r="E51" s="16">
        <f>'[1]23'!E53</f>
        <v>0</v>
      </c>
      <c r="F51" s="15">
        <f t="shared" si="6"/>
        <v>340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265</v>
      </c>
      <c r="C52" s="16">
        <f>'[1]23'!C54</f>
        <v>0</v>
      </c>
      <c r="D52" s="16">
        <f>'[1]23'!D54</f>
        <v>75</v>
      </c>
      <c r="E52" s="16">
        <f>'[1]23'!E54</f>
        <v>0</v>
      </c>
      <c r="F52" s="15">
        <f t="shared" si="6"/>
        <v>340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265</v>
      </c>
      <c r="C53" s="16">
        <f>'[1]23'!C55</f>
        <v>0</v>
      </c>
      <c r="D53" s="16">
        <f>'[1]23'!D55</f>
        <v>75</v>
      </c>
      <c r="E53" s="16">
        <f>'[1]23'!E55</f>
        <v>0</v>
      </c>
      <c r="F53" s="15">
        <f t="shared" si="6"/>
        <v>340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265</v>
      </c>
      <c r="C54" s="16">
        <f>'[1]23'!C56</f>
        <v>0</v>
      </c>
      <c r="D54" s="16">
        <f>'[1]23'!D56</f>
        <v>75</v>
      </c>
      <c r="E54" s="16">
        <f>'[1]23'!E56</f>
        <v>0</v>
      </c>
      <c r="F54" s="15">
        <f t="shared" si="6"/>
        <v>340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265</v>
      </c>
      <c r="C55" s="16">
        <f>'[1]23'!C57</f>
        <v>0</v>
      </c>
      <c r="D55" s="16">
        <f>'[1]23'!D57</f>
        <v>75</v>
      </c>
      <c r="E55" s="16">
        <f>'[1]23'!E57</f>
        <v>0</v>
      </c>
      <c r="F55" s="15">
        <f t="shared" si="6"/>
        <v>340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265</v>
      </c>
      <c r="C56" s="16">
        <f>'[1]23'!C58</f>
        <v>0</v>
      </c>
      <c r="D56" s="16">
        <f>'[1]23'!D58</f>
        <v>75</v>
      </c>
      <c r="E56" s="16">
        <f>'[1]23'!E58</f>
        <v>0</v>
      </c>
      <c r="F56" s="15">
        <f t="shared" si="6"/>
        <v>340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265</v>
      </c>
      <c r="C57" s="16">
        <f>'[1]23'!C59</f>
        <v>0</v>
      </c>
      <c r="D57" s="16">
        <f>'[1]23'!D59</f>
        <v>75</v>
      </c>
      <c r="E57" s="16">
        <f>'[1]23'!E59</f>
        <v>0</v>
      </c>
      <c r="F57" s="15">
        <f t="shared" si="6"/>
        <v>340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265</v>
      </c>
      <c r="C58" s="16">
        <f>'[1]23'!C60</f>
        <v>0</v>
      </c>
      <c r="D58" s="16">
        <f>'[1]23'!D60</f>
        <v>75</v>
      </c>
      <c r="E58" s="16">
        <f>'[1]23'!E60</f>
        <v>0</v>
      </c>
      <c r="F58" s="15">
        <f t="shared" si="6"/>
        <v>340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265</v>
      </c>
      <c r="C59" s="16">
        <f>'[1]23'!C61</f>
        <v>0</v>
      </c>
      <c r="D59" s="16">
        <f>'[1]23'!D61</f>
        <v>75</v>
      </c>
      <c r="E59" s="16">
        <f>'[1]23'!E61</f>
        <v>0</v>
      </c>
      <c r="F59" s="15">
        <f t="shared" si="6"/>
        <v>340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265</v>
      </c>
      <c r="C60" s="16">
        <f>'[1]23'!C62</f>
        <v>0</v>
      </c>
      <c r="D60" s="16">
        <f>'[1]23'!D62</f>
        <v>75</v>
      </c>
      <c r="E60" s="16">
        <f>'[1]23'!E62</f>
        <v>0</v>
      </c>
      <c r="F60" s="15">
        <f t="shared" si="6"/>
        <v>340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265</v>
      </c>
      <c r="C61" s="16">
        <f>'[1]23'!C63</f>
        <v>0</v>
      </c>
      <c r="D61" s="16">
        <f>'[1]23'!D63</f>
        <v>75</v>
      </c>
      <c r="E61" s="16">
        <f>'[1]23'!E63</f>
        <v>0</v>
      </c>
      <c r="F61" s="15">
        <f t="shared" si="6"/>
        <v>340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265</v>
      </c>
      <c r="C62" s="16">
        <f>'[1]23'!C64</f>
        <v>0</v>
      </c>
      <c r="D62" s="16">
        <f>'[1]23'!D64</f>
        <v>75</v>
      </c>
      <c r="E62" s="16">
        <f>'[1]23'!E64</f>
        <v>0</v>
      </c>
      <c r="F62" s="15">
        <f t="shared" si="6"/>
        <v>340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265</v>
      </c>
      <c r="C63" s="16">
        <f>'[1]23'!C65</f>
        <v>0</v>
      </c>
      <c r="D63" s="16">
        <f>'[1]23'!D65</f>
        <v>75</v>
      </c>
      <c r="E63" s="16">
        <f>'[1]23'!E65</f>
        <v>0</v>
      </c>
      <c r="F63" s="15">
        <f t="shared" si="6"/>
        <v>340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265</v>
      </c>
      <c r="C64" s="16">
        <f>'[1]23'!C66</f>
        <v>0</v>
      </c>
      <c r="D64" s="16">
        <f>'[1]23'!D66</f>
        <v>75</v>
      </c>
      <c r="E64" s="16">
        <f>'[1]23'!E66</f>
        <v>0</v>
      </c>
      <c r="F64" s="15">
        <f t="shared" si="6"/>
        <v>340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265</v>
      </c>
      <c r="C65" s="16">
        <f>'[1]23'!C67</f>
        <v>0</v>
      </c>
      <c r="D65" s="16">
        <f>'[1]23'!D67</f>
        <v>75</v>
      </c>
      <c r="E65" s="16">
        <f>'[1]23'!E67</f>
        <v>0</v>
      </c>
      <c r="F65" s="15">
        <f t="shared" si="6"/>
        <v>340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265</v>
      </c>
      <c r="C66" s="16">
        <f>'[1]23'!C68</f>
        <v>0</v>
      </c>
      <c r="D66" s="16">
        <f>'[1]23'!D68</f>
        <v>75</v>
      </c>
      <c r="E66" s="16">
        <f>'[1]23'!E68</f>
        <v>0</v>
      </c>
      <c r="F66" s="15">
        <f t="shared" si="6"/>
        <v>340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265</v>
      </c>
      <c r="C67" s="16">
        <f>'[1]23'!C69</f>
        <v>0</v>
      </c>
      <c r="D67" s="16">
        <f>'[1]23'!D69</f>
        <v>75</v>
      </c>
      <c r="E67" s="16">
        <f>'[1]23'!E69</f>
        <v>0</v>
      </c>
      <c r="F67" s="15">
        <f t="shared" si="6"/>
        <v>340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265</v>
      </c>
      <c r="C68" s="16">
        <f>'[1]23'!C70</f>
        <v>0</v>
      </c>
      <c r="D68" s="16">
        <f>'[1]23'!D70</f>
        <v>75</v>
      </c>
      <c r="E68" s="16">
        <f>'[1]23'!E70</f>
        <v>0</v>
      </c>
      <c r="F68" s="15">
        <f t="shared" si="6"/>
        <v>340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265</v>
      </c>
      <c r="C69" s="16">
        <f>'[1]23'!C71</f>
        <v>0</v>
      </c>
      <c r="D69" s="16">
        <f>'[1]23'!D71</f>
        <v>75</v>
      </c>
      <c r="E69" s="16">
        <f>'[1]23'!E71</f>
        <v>0</v>
      </c>
      <c r="F69" s="15">
        <f t="shared" ref="F69:F98" si="17">SUM(B69:E69)</f>
        <v>340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'[1]23'!B72</f>
        <v>265</v>
      </c>
      <c r="C70" s="16">
        <f>'[1]23'!C72</f>
        <v>0</v>
      </c>
      <c r="D70" s="16">
        <f>'[1]23'!D72</f>
        <v>75</v>
      </c>
      <c r="E70" s="16">
        <f>'[1]23'!E72</f>
        <v>0</v>
      </c>
      <c r="F70" s="15">
        <f t="shared" si="17"/>
        <v>340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'[1]23'!B73</f>
        <v>265</v>
      </c>
      <c r="C71" s="16">
        <f>'[1]23'!C73</f>
        <v>0</v>
      </c>
      <c r="D71" s="16">
        <f>'[1]23'!D73</f>
        <v>75</v>
      </c>
      <c r="E71" s="16">
        <f>'[1]23'!E73</f>
        <v>0</v>
      </c>
      <c r="F71" s="15">
        <f t="shared" si="17"/>
        <v>340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'[1]23'!B74</f>
        <v>265</v>
      </c>
      <c r="C72" s="16">
        <f>'[1]23'!C74</f>
        <v>0</v>
      </c>
      <c r="D72" s="16">
        <f>'[1]23'!D74</f>
        <v>75</v>
      </c>
      <c r="E72" s="16">
        <f>'[1]23'!E74</f>
        <v>0</v>
      </c>
      <c r="F72" s="15">
        <f t="shared" si="17"/>
        <v>340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'[1]23'!B75</f>
        <v>265</v>
      </c>
      <c r="C73" s="16">
        <f>'[1]23'!C75</f>
        <v>0</v>
      </c>
      <c r="D73" s="16">
        <f>'[1]23'!D75</f>
        <v>75</v>
      </c>
      <c r="E73" s="16">
        <f>'[1]23'!E75</f>
        <v>0</v>
      </c>
      <c r="F73" s="15">
        <f t="shared" si="17"/>
        <v>340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'[1]23'!B76</f>
        <v>265</v>
      </c>
      <c r="C74" s="16">
        <f>'[1]23'!C76</f>
        <v>0</v>
      </c>
      <c r="D74" s="16">
        <f>'[1]23'!D76</f>
        <v>75</v>
      </c>
      <c r="E74" s="16">
        <f>'[1]23'!E76</f>
        <v>0</v>
      </c>
      <c r="F74" s="15">
        <f t="shared" si="17"/>
        <v>340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'[1]23'!B77</f>
        <v>265</v>
      </c>
      <c r="C75" s="16">
        <f>'[1]23'!C77</f>
        <v>0</v>
      </c>
      <c r="D75" s="16">
        <f>'[1]23'!D77</f>
        <v>75</v>
      </c>
      <c r="E75" s="16">
        <f>'[1]23'!E77</f>
        <v>0</v>
      </c>
      <c r="F75" s="15">
        <f t="shared" si="17"/>
        <v>340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'[1]23'!B78</f>
        <v>265</v>
      </c>
      <c r="C76" s="16">
        <f>'[1]23'!C78</f>
        <v>0</v>
      </c>
      <c r="D76" s="16">
        <f>'[1]23'!D78</f>
        <v>75</v>
      </c>
      <c r="E76" s="16">
        <f>'[1]23'!E78</f>
        <v>0</v>
      </c>
      <c r="F76" s="15">
        <f t="shared" si="17"/>
        <v>340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'[1]23'!B79</f>
        <v>265</v>
      </c>
      <c r="C77" s="16">
        <f>'[1]23'!C79</f>
        <v>0</v>
      </c>
      <c r="D77" s="16">
        <f>'[1]23'!D79</f>
        <v>75</v>
      </c>
      <c r="E77" s="16">
        <f>'[1]23'!E79</f>
        <v>0</v>
      </c>
      <c r="F77" s="15">
        <f t="shared" si="17"/>
        <v>340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'[1]23'!B80</f>
        <v>265</v>
      </c>
      <c r="C78" s="16">
        <f>'[1]23'!C80</f>
        <v>0</v>
      </c>
      <c r="D78" s="16">
        <f>'[1]23'!D80</f>
        <v>75</v>
      </c>
      <c r="E78" s="16">
        <f>'[1]23'!E80</f>
        <v>0</v>
      </c>
      <c r="F78" s="15">
        <f t="shared" si="17"/>
        <v>340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'[1]23'!B81</f>
        <v>265</v>
      </c>
      <c r="C79" s="16">
        <f>'[1]23'!C81</f>
        <v>0</v>
      </c>
      <c r="D79" s="16">
        <f>'[1]23'!D81</f>
        <v>75</v>
      </c>
      <c r="E79" s="16">
        <f>'[1]23'!E81</f>
        <v>0</v>
      </c>
      <c r="F79" s="15">
        <f t="shared" si="17"/>
        <v>340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'[1]23'!B82</f>
        <v>265</v>
      </c>
      <c r="C80" s="16">
        <f>'[1]23'!C82</f>
        <v>0</v>
      </c>
      <c r="D80" s="16">
        <f>'[1]23'!D82</f>
        <v>75</v>
      </c>
      <c r="E80" s="16">
        <f>'[1]23'!E82</f>
        <v>0</v>
      </c>
      <c r="F80" s="15">
        <f t="shared" si="17"/>
        <v>340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'[1]23'!B83</f>
        <v>265</v>
      </c>
      <c r="C81" s="16">
        <f>'[1]23'!C83</f>
        <v>0</v>
      </c>
      <c r="D81" s="16">
        <f>'[1]23'!D83</f>
        <v>75</v>
      </c>
      <c r="E81" s="16">
        <f>'[1]23'!E83</f>
        <v>0</v>
      </c>
      <c r="F81" s="15">
        <f t="shared" si="17"/>
        <v>340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265</v>
      </c>
      <c r="C82" s="16">
        <f>'[1]23'!C84</f>
        <v>0</v>
      </c>
      <c r="D82" s="16">
        <f>'[1]23'!D84</f>
        <v>75</v>
      </c>
      <c r="E82" s="16">
        <f>'[1]23'!E84</f>
        <v>0</v>
      </c>
      <c r="F82" s="15">
        <f t="shared" si="17"/>
        <v>340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265</v>
      </c>
      <c r="C83" s="16">
        <f>'[1]23'!C85</f>
        <v>0</v>
      </c>
      <c r="D83" s="16">
        <f>'[1]23'!D85</f>
        <v>75</v>
      </c>
      <c r="E83" s="16">
        <f>'[1]23'!E85</f>
        <v>0</v>
      </c>
      <c r="F83" s="15">
        <f t="shared" si="17"/>
        <v>340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265</v>
      </c>
      <c r="C84" s="16">
        <f>'[1]23'!C86</f>
        <v>0</v>
      </c>
      <c r="D84" s="16">
        <f>'[1]23'!D86</f>
        <v>75</v>
      </c>
      <c r="E84" s="16">
        <f>'[1]23'!E86</f>
        <v>0</v>
      </c>
      <c r="F84" s="15">
        <f t="shared" si="17"/>
        <v>340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265</v>
      </c>
      <c r="C85" s="16">
        <f>'[1]23'!C87</f>
        <v>0</v>
      </c>
      <c r="D85" s="16">
        <f>'[1]23'!D87</f>
        <v>75</v>
      </c>
      <c r="E85" s="16">
        <f>'[1]23'!E87</f>
        <v>0</v>
      </c>
      <c r="F85" s="15">
        <f t="shared" si="17"/>
        <v>340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265</v>
      </c>
      <c r="C86" s="16">
        <f>'[1]23'!C88</f>
        <v>0</v>
      </c>
      <c r="D86" s="16">
        <f>'[1]23'!D88</f>
        <v>75</v>
      </c>
      <c r="E86" s="16">
        <f>'[1]23'!E88</f>
        <v>0</v>
      </c>
      <c r="F86" s="15">
        <f t="shared" si="17"/>
        <v>340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265</v>
      </c>
      <c r="C87" s="16">
        <f>'[1]23'!C89</f>
        <v>0</v>
      </c>
      <c r="D87" s="16">
        <f>'[1]23'!D89</f>
        <v>75</v>
      </c>
      <c r="E87" s="16">
        <f>'[1]23'!E89</f>
        <v>0</v>
      </c>
      <c r="F87" s="15">
        <f t="shared" si="17"/>
        <v>340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265</v>
      </c>
      <c r="C88" s="16">
        <f>'[1]23'!C90</f>
        <v>0</v>
      </c>
      <c r="D88" s="16">
        <f>'[1]23'!D90</f>
        <v>75</v>
      </c>
      <c r="E88" s="16">
        <f>'[1]23'!E90</f>
        <v>0</v>
      </c>
      <c r="F88" s="15">
        <f t="shared" si="17"/>
        <v>340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265</v>
      </c>
      <c r="C89" s="16">
        <f>'[1]23'!C91</f>
        <v>0</v>
      </c>
      <c r="D89" s="16">
        <f>'[1]23'!D91</f>
        <v>75</v>
      </c>
      <c r="E89" s="16">
        <f>'[1]23'!E91</f>
        <v>0</v>
      </c>
      <c r="F89" s="15">
        <f t="shared" si="17"/>
        <v>340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265</v>
      </c>
      <c r="C90" s="16">
        <f>'[1]23'!C92</f>
        <v>0</v>
      </c>
      <c r="D90" s="16">
        <f>'[1]23'!D92</f>
        <v>75</v>
      </c>
      <c r="E90" s="16">
        <f>'[1]23'!E92</f>
        <v>0</v>
      </c>
      <c r="F90" s="15">
        <f t="shared" si="17"/>
        <v>340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265</v>
      </c>
      <c r="C91" s="16">
        <f>'[1]23'!C93</f>
        <v>0</v>
      </c>
      <c r="D91" s="16">
        <f>'[1]23'!D93</f>
        <v>75</v>
      </c>
      <c r="E91" s="16">
        <f>'[1]23'!E93</f>
        <v>0</v>
      </c>
      <c r="F91" s="15">
        <f t="shared" si="17"/>
        <v>340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265</v>
      </c>
      <c r="C92" s="16">
        <f>'[1]23'!C94</f>
        <v>0</v>
      </c>
      <c r="D92" s="16">
        <f>'[1]23'!D94</f>
        <v>75</v>
      </c>
      <c r="E92" s="16">
        <f>'[1]23'!E94</f>
        <v>0</v>
      </c>
      <c r="F92" s="15">
        <f t="shared" si="17"/>
        <v>340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265</v>
      </c>
      <c r="C93" s="16">
        <f>'[1]23'!C95</f>
        <v>0</v>
      </c>
      <c r="D93" s="16">
        <f>'[1]23'!D95</f>
        <v>75</v>
      </c>
      <c r="E93" s="16">
        <f>'[1]23'!E95</f>
        <v>0</v>
      </c>
      <c r="F93" s="15">
        <f t="shared" si="17"/>
        <v>340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265</v>
      </c>
      <c r="C94" s="16">
        <f>'[1]23'!C96</f>
        <v>0</v>
      </c>
      <c r="D94" s="16">
        <f>'[1]23'!D96</f>
        <v>75</v>
      </c>
      <c r="E94" s="16">
        <f>'[1]23'!E96</f>
        <v>0</v>
      </c>
      <c r="F94" s="15">
        <f t="shared" si="17"/>
        <v>340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265</v>
      </c>
      <c r="C95" s="16">
        <f>'[1]23'!C97</f>
        <v>0</v>
      </c>
      <c r="D95" s="16">
        <f>'[1]23'!D97</f>
        <v>75</v>
      </c>
      <c r="E95" s="16">
        <f>'[1]23'!E97</f>
        <v>0</v>
      </c>
      <c r="F95" s="15">
        <f t="shared" si="17"/>
        <v>340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265</v>
      </c>
      <c r="C96" s="16">
        <f>'[1]23'!C98</f>
        <v>0</v>
      </c>
      <c r="D96" s="16">
        <f>'[1]23'!D98</f>
        <v>75</v>
      </c>
      <c r="E96" s="16">
        <f>'[1]23'!E98</f>
        <v>0</v>
      </c>
      <c r="F96" s="15">
        <f t="shared" si="17"/>
        <v>340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265</v>
      </c>
      <c r="C97" s="16">
        <f>'[1]23'!C99</f>
        <v>0</v>
      </c>
      <c r="D97" s="16">
        <f>'[1]23'!D99</f>
        <v>75</v>
      </c>
      <c r="E97" s="16">
        <f>'[1]23'!E99</f>
        <v>0</v>
      </c>
      <c r="F97" s="15">
        <f t="shared" si="17"/>
        <v>340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265</v>
      </c>
      <c r="C98" s="16">
        <f>'[1]23'!C100</f>
        <v>0</v>
      </c>
      <c r="D98" s="16">
        <f>'[1]23'!D100</f>
        <v>75</v>
      </c>
      <c r="E98" s="16">
        <f>'[1]23'!E100</f>
        <v>0</v>
      </c>
      <c r="F98" s="15">
        <f t="shared" si="17"/>
        <v>340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45253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'[2]23'!B5</f>
        <v>42</v>
      </c>
      <c r="C3" s="195">
        <f>'[2]23'!C5</f>
        <v>30</v>
      </c>
      <c r="D3" s="195">
        <f>'[2]23'!D5</f>
        <v>0</v>
      </c>
      <c r="E3" s="195">
        <f>'[2]23'!E5</f>
        <v>0</v>
      </c>
      <c r="F3" s="15">
        <f>SUM(B3:E3)</f>
        <v>72</v>
      </c>
      <c r="G3" s="194">
        <f>'[2]23'!H5</f>
        <v>38</v>
      </c>
      <c r="H3" s="195">
        <f>'[2]23'!I5</f>
        <v>0</v>
      </c>
      <c r="I3" s="195">
        <f>'[2]23'!J5</f>
        <v>0</v>
      </c>
      <c r="J3" s="195">
        <f>'[2]23'!K5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'[2]23'!B6</f>
        <v>42</v>
      </c>
      <c r="C4" s="195">
        <f>'[2]23'!C6</f>
        <v>30</v>
      </c>
      <c r="D4" s="195">
        <f>'[2]23'!D6</f>
        <v>0</v>
      </c>
      <c r="E4" s="195">
        <f>'[2]23'!E6</f>
        <v>0</v>
      </c>
      <c r="F4" s="15">
        <f>SUM(B4:E4)</f>
        <v>72</v>
      </c>
      <c r="G4" s="194">
        <f>'[2]23'!H6</f>
        <v>38</v>
      </c>
      <c r="H4" s="195">
        <f>'[2]23'!I6</f>
        <v>0</v>
      </c>
      <c r="I4" s="195">
        <f>'[2]23'!J6</f>
        <v>0</v>
      </c>
      <c r="J4" s="195">
        <f>'[2]23'!K6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'[2]23'!B7</f>
        <v>42</v>
      </c>
      <c r="C5" s="195">
        <f>'[2]23'!C7</f>
        <v>30</v>
      </c>
      <c r="D5" s="195">
        <f>'[2]23'!D7</f>
        <v>0</v>
      </c>
      <c r="E5" s="195">
        <f>'[2]23'!E7</f>
        <v>0</v>
      </c>
      <c r="F5" s="15">
        <f t="shared" ref="F5:F68" si="6">SUM(B5:E5)</f>
        <v>72</v>
      </c>
      <c r="G5" s="194">
        <f>'[2]23'!H7</f>
        <v>38</v>
      </c>
      <c r="H5" s="195">
        <f>'[2]23'!I7</f>
        <v>0</v>
      </c>
      <c r="I5" s="195">
        <f>'[2]23'!J7</f>
        <v>0</v>
      </c>
      <c r="J5" s="195">
        <f>'[2]23'!K7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'[2]23'!B8</f>
        <v>42</v>
      </c>
      <c r="C6" s="195">
        <f>'[2]23'!C8</f>
        <v>30</v>
      </c>
      <c r="D6" s="195">
        <f>'[2]23'!D8</f>
        <v>0</v>
      </c>
      <c r="E6" s="195">
        <f>'[2]23'!E8</f>
        <v>0</v>
      </c>
      <c r="F6" s="15">
        <f t="shared" si="6"/>
        <v>72</v>
      </c>
      <c r="G6" s="194">
        <f>'[2]23'!H8</f>
        <v>38</v>
      </c>
      <c r="H6" s="195">
        <f>'[2]23'!I8</f>
        <v>0</v>
      </c>
      <c r="I6" s="195">
        <f>'[2]23'!J8</f>
        <v>0</v>
      </c>
      <c r="J6" s="195">
        <f>'[2]23'!K8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'[2]23'!B9</f>
        <v>42</v>
      </c>
      <c r="C7" s="195">
        <f>'[2]23'!C9</f>
        <v>30</v>
      </c>
      <c r="D7" s="195">
        <f>'[2]23'!D9</f>
        <v>0</v>
      </c>
      <c r="E7" s="195">
        <f>'[2]23'!E9</f>
        <v>0</v>
      </c>
      <c r="F7" s="15">
        <f t="shared" si="6"/>
        <v>72</v>
      </c>
      <c r="G7" s="194">
        <f>'[2]23'!H9</f>
        <v>38</v>
      </c>
      <c r="H7" s="195">
        <f>'[2]23'!I9</f>
        <v>0</v>
      </c>
      <c r="I7" s="195">
        <f>'[2]23'!J9</f>
        <v>0</v>
      </c>
      <c r="J7" s="195">
        <f>'[2]23'!K9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'[2]23'!B10</f>
        <v>42</v>
      </c>
      <c r="C8" s="195">
        <f>'[2]23'!C10</f>
        <v>30</v>
      </c>
      <c r="D8" s="195">
        <f>'[2]23'!D10</f>
        <v>0</v>
      </c>
      <c r="E8" s="195">
        <f>'[2]23'!E10</f>
        <v>0</v>
      </c>
      <c r="F8" s="15">
        <f t="shared" si="6"/>
        <v>72</v>
      </c>
      <c r="G8" s="194">
        <f>'[2]23'!H10</f>
        <v>38</v>
      </c>
      <c r="H8" s="195">
        <f>'[2]23'!I10</f>
        <v>0</v>
      </c>
      <c r="I8" s="195">
        <f>'[2]23'!J10</f>
        <v>0</v>
      </c>
      <c r="J8" s="195">
        <f>'[2]23'!K10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'[2]23'!B11</f>
        <v>42</v>
      </c>
      <c r="C9" s="195">
        <f>'[2]23'!C11</f>
        <v>30</v>
      </c>
      <c r="D9" s="195">
        <f>'[2]23'!D11</f>
        <v>0</v>
      </c>
      <c r="E9" s="195">
        <f>'[2]23'!E11</f>
        <v>0</v>
      </c>
      <c r="F9" s="15">
        <f t="shared" si="6"/>
        <v>72</v>
      </c>
      <c r="G9" s="194">
        <f>'[2]23'!H11</f>
        <v>38</v>
      </c>
      <c r="H9" s="195">
        <f>'[2]23'!I11</f>
        <v>0</v>
      </c>
      <c r="I9" s="195">
        <f>'[2]23'!J11</f>
        <v>0</v>
      </c>
      <c r="J9" s="195">
        <f>'[2]23'!K11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'[2]23'!B12</f>
        <v>42</v>
      </c>
      <c r="C10" s="195">
        <f>'[2]23'!C12</f>
        <v>30</v>
      </c>
      <c r="D10" s="195">
        <f>'[2]23'!D12</f>
        <v>0</v>
      </c>
      <c r="E10" s="195">
        <f>'[2]23'!E12</f>
        <v>0</v>
      </c>
      <c r="F10" s="15">
        <f t="shared" si="6"/>
        <v>72</v>
      </c>
      <c r="G10" s="194">
        <f>'[2]23'!H12</f>
        <v>38</v>
      </c>
      <c r="H10" s="195">
        <f>'[2]23'!I12</f>
        <v>0</v>
      </c>
      <c r="I10" s="195">
        <f>'[2]23'!J12</f>
        <v>0</v>
      </c>
      <c r="J10" s="195">
        <f>'[2]23'!K12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'[2]23'!B13</f>
        <v>42</v>
      </c>
      <c r="C11" s="195">
        <f>'[2]23'!C13</f>
        <v>30</v>
      </c>
      <c r="D11" s="195">
        <f>'[2]23'!D13</f>
        <v>0</v>
      </c>
      <c r="E11" s="195">
        <f>'[2]23'!E13</f>
        <v>0</v>
      </c>
      <c r="F11" s="15">
        <f t="shared" si="6"/>
        <v>72</v>
      </c>
      <c r="G11" s="194">
        <f>'[2]23'!H13</f>
        <v>37</v>
      </c>
      <c r="H11" s="195">
        <f>'[2]23'!I13</f>
        <v>0</v>
      </c>
      <c r="I11" s="195">
        <f>'[2]23'!J13</f>
        <v>0</v>
      </c>
      <c r="J11" s="195">
        <f>'[2]23'!K13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'[2]23'!B14</f>
        <v>42</v>
      </c>
      <c r="C12" s="195">
        <f>'[2]23'!C14</f>
        <v>30</v>
      </c>
      <c r="D12" s="195">
        <f>'[2]23'!D14</f>
        <v>0</v>
      </c>
      <c r="E12" s="195">
        <f>'[2]23'!E14</f>
        <v>0</v>
      </c>
      <c r="F12" s="15">
        <f t="shared" si="6"/>
        <v>72</v>
      </c>
      <c r="G12" s="194">
        <f>'[2]23'!H14</f>
        <v>37</v>
      </c>
      <c r="H12" s="195">
        <f>'[2]23'!I14</f>
        <v>0</v>
      </c>
      <c r="I12" s="195">
        <f>'[2]23'!J14</f>
        <v>0</v>
      </c>
      <c r="J12" s="195">
        <f>'[2]23'!K14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'[2]23'!B15</f>
        <v>42</v>
      </c>
      <c r="C13" s="195">
        <f>'[2]23'!C15</f>
        <v>30</v>
      </c>
      <c r="D13" s="195">
        <f>'[2]23'!D15</f>
        <v>0</v>
      </c>
      <c r="E13" s="195">
        <f>'[2]23'!E15</f>
        <v>0</v>
      </c>
      <c r="F13" s="15">
        <f t="shared" si="6"/>
        <v>72</v>
      </c>
      <c r="G13" s="194">
        <f>'[2]23'!H15</f>
        <v>37</v>
      </c>
      <c r="H13" s="195">
        <f>'[2]23'!I15</f>
        <v>0</v>
      </c>
      <c r="I13" s="195">
        <f>'[2]23'!J15</f>
        <v>0</v>
      </c>
      <c r="J13" s="195">
        <f>'[2]23'!K15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'[2]23'!B16</f>
        <v>42</v>
      </c>
      <c r="C14" s="195">
        <f>'[2]23'!C16</f>
        <v>30</v>
      </c>
      <c r="D14" s="195">
        <f>'[2]23'!D16</f>
        <v>0</v>
      </c>
      <c r="E14" s="195">
        <f>'[2]23'!E16</f>
        <v>0</v>
      </c>
      <c r="F14" s="15">
        <f t="shared" si="6"/>
        <v>72</v>
      </c>
      <c r="G14" s="194">
        <f>'[2]23'!H16</f>
        <v>37</v>
      </c>
      <c r="H14" s="195">
        <f>'[2]23'!I16</f>
        <v>0</v>
      </c>
      <c r="I14" s="195">
        <f>'[2]23'!J16</f>
        <v>0</v>
      </c>
      <c r="J14" s="195">
        <f>'[2]23'!K16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'[2]23'!B17</f>
        <v>42</v>
      </c>
      <c r="C15" s="195">
        <f>'[2]23'!C17</f>
        <v>30</v>
      </c>
      <c r="D15" s="195">
        <f>'[2]23'!D17</f>
        <v>0</v>
      </c>
      <c r="E15" s="195">
        <f>'[2]23'!E17</f>
        <v>0</v>
      </c>
      <c r="F15" s="15">
        <f t="shared" si="6"/>
        <v>72</v>
      </c>
      <c r="G15" s="194">
        <f>'[2]23'!H17</f>
        <v>37</v>
      </c>
      <c r="H15" s="195">
        <f>'[2]23'!I17</f>
        <v>0</v>
      </c>
      <c r="I15" s="195">
        <f>'[2]23'!J17</f>
        <v>0</v>
      </c>
      <c r="J15" s="195">
        <f>'[2]23'!K17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'[2]23'!B18</f>
        <v>42</v>
      </c>
      <c r="C16" s="195">
        <f>'[2]23'!C18</f>
        <v>30</v>
      </c>
      <c r="D16" s="195">
        <f>'[2]23'!D18</f>
        <v>0</v>
      </c>
      <c r="E16" s="195">
        <f>'[2]23'!E18</f>
        <v>0</v>
      </c>
      <c r="F16" s="15">
        <f t="shared" si="6"/>
        <v>72</v>
      </c>
      <c r="G16" s="194">
        <f>'[2]23'!H18</f>
        <v>37</v>
      </c>
      <c r="H16" s="195">
        <f>'[2]23'!I18</f>
        <v>0</v>
      </c>
      <c r="I16" s="195">
        <f>'[2]23'!J18</f>
        <v>0</v>
      </c>
      <c r="J16" s="195">
        <f>'[2]23'!K18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'[2]23'!B19</f>
        <v>42</v>
      </c>
      <c r="C17" s="195">
        <f>'[2]23'!C19</f>
        <v>30</v>
      </c>
      <c r="D17" s="195">
        <f>'[2]23'!D19</f>
        <v>0</v>
      </c>
      <c r="E17" s="195">
        <f>'[2]23'!E19</f>
        <v>0</v>
      </c>
      <c r="F17" s="15">
        <f t="shared" si="6"/>
        <v>72</v>
      </c>
      <c r="G17" s="194">
        <f>'[2]23'!H19</f>
        <v>37</v>
      </c>
      <c r="H17" s="195">
        <f>'[2]23'!I19</f>
        <v>0</v>
      </c>
      <c r="I17" s="195">
        <f>'[2]23'!J19</f>
        <v>0</v>
      </c>
      <c r="J17" s="195">
        <f>'[2]23'!K19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'[2]23'!B20</f>
        <v>42</v>
      </c>
      <c r="C18" s="195">
        <f>'[2]23'!C20</f>
        <v>30</v>
      </c>
      <c r="D18" s="195">
        <f>'[2]23'!D20</f>
        <v>0</v>
      </c>
      <c r="E18" s="195">
        <f>'[2]23'!E20</f>
        <v>0</v>
      </c>
      <c r="F18" s="15">
        <f t="shared" si="6"/>
        <v>72</v>
      </c>
      <c r="G18" s="194">
        <f>'[2]23'!H20</f>
        <v>37</v>
      </c>
      <c r="H18" s="195">
        <f>'[2]23'!I20</f>
        <v>0</v>
      </c>
      <c r="I18" s="195">
        <f>'[2]23'!J20</f>
        <v>0</v>
      </c>
      <c r="J18" s="195">
        <f>'[2]23'!K20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'[2]23'!B21</f>
        <v>42</v>
      </c>
      <c r="C19" s="195">
        <f>'[2]23'!C21</f>
        <v>30</v>
      </c>
      <c r="D19" s="195">
        <f>'[2]23'!D21</f>
        <v>0</v>
      </c>
      <c r="E19" s="195">
        <f>'[2]23'!E21</f>
        <v>0</v>
      </c>
      <c r="F19" s="15">
        <f t="shared" si="6"/>
        <v>72</v>
      </c>
      <c r="G19" s="194">
        <f>'[2]23'!H21</f>
        <v>38</v>
      </c>
      <c r="H19" s="195">
        <f>'[2]23'!I21</f>
        <v>0</v>
      </c>
      <c r="I19" s="195">
        <f>'[2]23'!J21</f>
        <v>0</v>
      </c>
      <c r="J19" s="195">
        <f>'[2]23'!K21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'[2]23'!B22</f>
        <v>42</v>
      </c>
      <c r="C20" s="195">
        <f>'[2]23'!C22</f>
        <v>30</v>
      </c>
      <c r="D20" s="195">
        <f>'[2]23'!D22</f>
        <v>0</v>
      </c>
      <c r="E20" s="195">
        <f>'[2]23'!E22</f>
        <v>0</v>
      </c>
      <c r="F20" s="15">
        <f t="shared" si="6"/>
        <v>72</v>
      </c>
      <c r="G20" s="194">
        <f>'[2]23'!H22</f>
        <v>38</v>
      </c>
      <c r="H20" s="195">
        <f>'[2]23'!I22</f>
        <v>0</v>
      </c>
      <c r="I20" s="195">
        <f>'[2]23'!J22</f>
        <v>0</v>
      </c>
      <c r="J20" s="195">
        <f>'[2]23'!K22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'[2]23'!B23</f>
        <v>42</v>
      </c>
      <c r="C21" s="195">
        <f>'[2]23'!C23</f>
        <v>30</v>
      </c>
      <c r="D21" s="195">
        <f>'[2]23'!D23</f>
        <v>0</v>
      </c>
      <c r="E21" s="195">
        <f>'[2]23'!E23</f>
        <v>0</v>
      </c>
      <c r="F21" s="15">
        <f t="shared" si="6"/>
        <v>72</v>
      </c>
      <c r="G21" s="194">
        <f>'[2]23'!H23</f>
        <v>38</v>
      </c>
      <c r="H21" s="195">
        <f>'[2]23'!I23</f>
        <v>0</v>
      </c>
      <c r="I21" s="195">
        <f>'[2]23'!J23</f>
        <v>0</v>
      </c>
      <c r="J21" s="195">
        <f>'[2]23'!K23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'[2]23'!B24</f>
        <v>42</v>
      </c>
      <c r="C22" s="195">
        <f>'[2]23'!C24</f>
        <v>30</v>
      </c>
      <c r="D22" s="195">
        <f>'[2]23'!D24</f>
        <v>0</v>
      </c>
      <c r="E22" s="195">
        <f>'[2]23'!E24</f>
        <v>0</v>
      </c>
      <c r="F22" s="15">
        <f t="shared" si="6"/>
        <v>72</v>
      </c>
      <c r="G22" s="194">
        <f>'[2]23'!H24</f>
        <v>38</v>
      </c>
      <c r="H22" s="195">
        <f>'[2]23'!I24</f>
        <v>0</v>
      </c>
      <c r="I22" s="195">
        <f>'[2]23'!J24</f>
        <v>0</v>
      </c>
      <c r="J22" s="195">
        <f>'[2]23'!K24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'[2]23'!B25</f>
        <v>42</v>
      </c>
      <c r="C23" s="195">
        <f>'[2]23'!C25</f>
        <v>30</v>
      </c>
      <c r="D23" s="195">
        <f>'[2]23'!D25</f>
        <v>0</v>
      </c>
      <c r="E23" s="195">
        <f>'[2]23'!E25</f>
        <v>0</v>
      </c>
      <c r="F23" s="15">
        <f t="shared" si="6"/>
        <v>72</v>
      </c>
      <c r="G23" s="194">
        <f>'[2]23'!H25</f>
        <v>38</v>
      </c>
      <c r="H23" s="195">
        <f>'[2]23'!I25</f>
        <v>0</v>
      </c>
      <c r="I23" s="195">
        <f>'[2]23'!J25</f>
        <v>0</v>
      </c>
      <c r="J23" s="195">
        <f>'[2]23'!K25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'[2]23'!B26</f>
        <v>42</v>
      </c>
      <c r="C24" s="195">
        <f>'[2]23'!C26</f>
        <v>30</v>
      </c>
      <c r="D24" s="195">
        <f>'[2]23'!D26</f>
        <v>0</v>
      </c>
      <c r="E24" s="195">
        <f>'[2]23'!E26</f>
        <v>0</v>
      </c>
      <c r="F24" s="15">
        <f t="shared" si="6"/>
        <v>72</v>
      </c>
      <c r="G24" s="194">
        <f>'[2]23'!H26</f>
        <v>38</v>
      </c>
      <c r="H24" s="195">
        <f>'[2]23'!I26</f>
        <v>0</v>
      </c>
      <c r="I24" s="195">
        <f>'[2]23'!J26</f>
        <v>0</v>
      </c>
      <c r="J24" s="195">
        <f>'[2]23'!K26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'[2]23'!B27</f>
        <v>42</v>
      </c>
      <c r="C25" s="195">
        <f>'[2]23'!C27</f>
        <v>30</v>
      </c>
      <c r="D25" s="195">
        <f>'[2]23'!D27</f>
        <v>0</v>
      </c>
      <c r="E25" s="195">
        <f>'[2]23'!E27</f>
        <v>0</v>
      </c>
      <c r="F25" s="15">
        <f t="shared" si="6"/>
        <v>72</v>
      </c>
      <c r="G25" s="194">
        <f>'[2]23'!H27</f>
        <v>38</v>
      </c>
      <c r="H25" s="195">
        <f>'[2]23'!I27</f>
        <v>0</v>
      </c>
      <c r="I25" s="195">
        <f>'[2]23'!J27</f>
        <v>0</v>
      </c>
      <c r="J25" s="195">
        <f>'[2]23'!K27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'[2]23'!B28</f>
        <v>42</v>
      </c>
      <c r="C26" s="195">
        <f>'[2]23'!C28</f>
        <v>30</v>
      </c>
      <c r="D26" s="195">
        <f>'[2]23'!D28</f>
        <v>0</v>
      </c>
      <c r="E26" s="195">
        <f>'[2]23'!E28</f>
        <v>0</v>
      </c>
      <c r="F26" s="15">
        <f t="shared" si="6"/>
        <v>72</v>
      </c>
      <c r="G26" s="194">
        <f>'[2]23'!H28</f>
        <v>38</v>
      </c>
      <c r="H26" s="195">
        <f>'[2]23'!I28</f>
        <v>0</v>
      </c>
      <c r="I26" s="195">
        <f>'[2]23'!J28</f>
        <v>0</v>
      </c>
      <c r="J26" s="195">
        <f>'[2]23'!K28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'[2]23'!B29</f>
        <v>42</v>
      </c>
      <c r="C27" s="195">
        <f>'[2]23'!C29</f>
        <v>30</v>
      </c>
      <c r="D27" s="195">
        <f>'[2]23'!D29</f>
        <v>0</v>
      </c>
      <c r="E27" s="195">
        <f>'[2]23'!E29</f>
        <v>0</v>
      </c>
      <c r="F27" s="15">
        <f t="shared" si="6"/>
        <v>72</v>
      </c>
      <c r="G27" s="194">
        <f>'[2]23'!H29</f>
        <v>38</v>
      </c>
      <c r="H27" s="195">
        <f>'[2]23'!I29</f>
        <v>0</v>
      </c>
      <c r="I27" s="195">
        <f>'[2]23'!J29</f>
        <v>0</v>
      </c>
      <c r="J27" s="195">
        <f>'[2]23'!K29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'[2]23'!B30</f>
        <v>42</v>
      </c>
      <c r="C28" s="195">
        <f>'[2]23'!C30</f>
        <v>30</v>
      </c>
      <c r="D28" s="195">
        <f>'[2]23'!D30</f>
        <v>0</v>
      </c>
      <c r="E28" s="195">
        <f>'[2]23'!E30</f>
        <v>0</v>
      </c>
      <c r="F28" s="15">
        <f t="shared" si="6"/>
        <v>72</v>
      </c>
      <c r="G28" s="194">
        <f>'[2]23'!H30</f>
        <v>38</v>
      </c>
      <c r="H28" s="195">
        <f>'[2]23'!I30</f>
        <v>0</v>
      </c>
      <c r="I28" s="195">
        <f>'[2]23'!J30</f>
        <v>0</v>
      </c>
      <c r="J28" s="195">
        <f>'[2]23'!K30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'[2]23'!B31</f>
        <v>42</v>
      </c>
      <c r="C29" s="195">
        <f>'[2]23'!C31</f>
        <v>30</v>
      </c>
      <c r="D29" s="195">
        <f>'[2]23'!D31</f>
        <v>0</v>
      </c>
      <c r="E29" s="195">
        <f>'[2]23'!E31</f>
        <v>0</v>
      </c>
      <c r="F29" s="15">
        <f t="shared" si="6"/>
        <v>72</v>
      </c>
      <c r="G29" s="194">
        <f>'[2]23'!H31</f>
        <v>38</v>
      </c>
      <c r="H29" s="195">
        <f>'[2]23'!I31</f>
        <v>0</v>
      </c>
      <c r="I29" s="195">
        <f>'[2]23'!J31</f>
        <v>0</v>
      </c>
      <c r="J29" s="195">
        <f>'[2]23'!K31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'[2]23'!B32</f>
        <v>42</v>
      </c>
      <c r="C30" s="195">
        <f>'[2]23'!C32</f>
        <v>30</v>
      </c>
      <c r="D30" s="195">
        <f>'[2]23'!D32</f>
        <v>0</v>
      </c>
      <c r="E30" s="195">
        <f>'[2]23'!E32</f>
        <v>0</v>
      </c>
      <c r="F30" s="15">
        <f t="shared" si="6"/>
        <v>72</v>
      </c>
      <c r="G30" s="194">
        <f>'[2]23'!H32</f>
        <v>38</v>
      </c>
      <c r="H30" s="195">
        <f>'[2]23'!I32</f>
        <v>0</v>
      </c>
      <c r="I30" s="195">
        <f>'[2]23'!J32</f>
        <v>0</v>
      </c>
      <c r="J30" s="195">
        <f>'[2]23'!K32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'[2]23'!B33</f>
        <v>42</v>
      </c>
      <c r="C31" s="195">
        <f>'[2]23'!C33</f>
        <v>30</v>
      </c>
      <c r="D31" s="195">
        <f>'[2]23'!D33</f>
        <v>0</v>
      </c>
      <c r="E31" s="195">
        <f>'[2]23'!E33</f>
        <v>0</v>
      </c>
      <c r="F31" s="15">
        <f t="shared" si="6"/>
        <v>72</v>
      </c>
      <c r="G31" s="194">
        <f>'[2]23'!H33</f>
        <v>38</v>
      </c>
      <c r="H31" s="195">
        <f>'[2]23'!I33</f>
        <v>0</v>
      </c>
      <c r="I31" s="195">
        <f>'[2]23'!J33</f>
        <v>0</v>
      </c>
      <c r="J31" s="195">
        <f>'[2]23'!K33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'[2]23'!B34</f>
        <v>42</v>
      </c>
      <c r="C32" s="195">
        <f>'[2]23'!C34</f>
        <v>30</v>
      </c>
      <c r="D32" s="195">
        <f>'[2]23'!D34</f>
        <v>0</v>
      </c>
      <c r="E32" s="195">
        <f>'[2]23'!E34</f>
        <v>0</v>
      </c>
      <c r="F32" s="15">
        <f t="shared" si="6"/>
        <v>72</v>
      </c>
      <c r="G32" s="194">
        <f>'[2]23'!H34</f>
        <v>38</v>
      </c>
      <c r="H32" s="195">
        <f>'[2]23'!I34</f>
        <v>0</v>
      </c>
      <c r="I32" s="195">
        <f>'[2]23'!J34</f>
        <v>0</v>
      </c>
      <c r="J32" s="195">
        <f>'[2]23'!K34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'[2]23'!B35</f>
        <v>42</v>
      </c>
      <c r="C33" s="195">
        <f>'[2]23'!C35</f>
        <v>30</v>
      </c>
      <c r="D33" s="195">
        <f>'[2]23'!D35</f>
        <v>0</v>
      </c>
      <c r="E33" s="195">
        <f>'[2]23'!E35</f>
        <v>0</v>
      </c>
      <c r="F33" s="15">
        <f t="shared" si="6"/>
        <v>72</v>
      </c>
      <c r="G33" s="194">
        <f>'[2]23'!H35</f>
        <v>38</v>
      </c>
      <c r="H33" s="195">
        <f>'[2]23'!I35</f>
        <v>0</v>
      </c>
      <c r="I33" s="195">
        <f>'[2]23'!J35</f>
        <v>0</v>
      </c>
      <c r="J33" s="195">
        <f>'[2]23'!K35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'[2]23'!B36</f>
        <v>42</v>
      </c>
      <c r="C34" s="195">
        <f>'[2]23'!C36</f>
        <v>30</v>
      </c>
      <c r="D34" s="195">
        <f>'[2]23'!D36</f>
        <v>0</v>
      </c>
      <c r="E34" s="195">
        <f>'[2]23'!E36</f>
        <v>0</v>
      </c>
      <c r="F34" s="15">
        <f t="shared" si="6"/>
        <v>72</v>
      </c>
      <c r="G34" s="194">
        <f>'[2]23'!H36</f>
        <v>38</v>
      </c>
      <c r="H34" s="195">
        <f>'[2]23'!I36</f>
        <v>0</v>
      </c>
      <c r="I34" s="195">
        <f>'[2]23'!J36</f>
        <v>0</v>
      </c>
      <c r="J34" s="195">
        <f>'[2]23'!K36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'[2]23'!B37</f>
        <v>42</v>
      </c>
      <c r="C35" s="195">
        <f>'[2]23'!C37</f>
        <v>30</v>
      </c>
      <c r="D35" s="195">
        <f>'[2]23'!D37</f>
        <v>0</v>
      </c>
      <c r="E35" s="195">
        <f>'[2]23'!E37</f>
        <v>0</v>
      </c>
      <c r="F35" s="15">
        <f t="shared" si="6"/>
        <v>72</v>
      </c>
      <c r="G35" s="194">
        <f>'[2]23'!H37</f>
        <v>38</v>
      </c>
      <c r="H35" s="195">
        <f>'[2]23'!I37</f>
        <v>0</v>
      </c>
      <c r="I35" s="195">
        <f>'[2]23'!J37</f>
        <v>0</v>
      </c>
      <c r="J35" s="195">
        <f>'[2]23'!K37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'[2]23'!B38</f>
        <v>42</v>
      </c>
      <c r="C36" s="195">
        <f>'[2]23'!C38</f>
        <v>30</v>
      </c>
      <c r="D36" s="195">
        <f>'[2]23'!D38</f>
        <v>0</v>
      </c>
      <c r="E36" s="195">
        <f>'[2]23'!E38</f>
        <v>0</v>
      </c>
      <c r="F36" s="15">
        <f t="shared" si="6"/>
        <v>72</v>
      </c>
      <c r="G36" s="194">
        <f>'[2]23'!H38</f>
        <v>38</v>
      </c>
      <c r="H36" s="195">
        <f>'[2]23'!I38</f>
        <v>0</v>
      </c>
      <c r="I36" s="195">
        <f>'[2]23'!J38</f>
        <v>0</v>
      </c>
      <c r="J36" s="195">
        <f>'[2]23'!K38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'[2]23'!B39</f>
        <v>42</v>
      </c>
      <c r="C37" s="195">
        <f>'[2]23'!C39</f>
        <v>30</v>
      </c>
      <c r="D37" s="195">
        <f>'[2]23'!D39</f>
        <v>0</v>
      </c>
      <c r="E37" s="195">
        <f>'[2]23'!E39</f>
        <v>0</v>
      </c>
      <c r="F37" s="15">
        <f t="shared" si="6"/>
        <v>72</v>
      </c>
      <c r="G37" s="194">
        <f>'[2]23'!H39</f>
        <v>38</v>
      </c>
      <c r="H37" s="195">
        <f>'[2]23'!I39</f>
        <v>0</v>
      </c>
      <c r="I37" s="195">
        <f>'[2]23'!J39</f>
        <v>0</v>
      </c>
      <c r="J37" s="195">
        <f>'[2]23'!K39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'[2]23'!B40</f>
        <v>42</v>
      </c>
      <c r="C38" s="195">
        <f>'[2]23'!C40</f>
        <v>30</v>
      </c>
      <c r="D38" s="195">
        <f>'[2]23'!D40</f>
        <v>0</v>
      </c>
      <c r="E38" s="195">
        <f>'[2]23'!E40</f>
        <v>0</v>
      </c>
      <c r="F38" s="15">
        <f t="shared" si="6"/>
        <v>72</v>
      </c>
      <c r="G38" s="194">
        <f>'[2]23'!H40</f>
        <v>38</v>
      </c>
      <c r="H38" s="195">
        <f>'[2]23'!I40</f>
        <v>0</v>
      </c>
      <c r="I38" s="195">
        <f>'[2]23'!J40</f>
        <v>0</v>
      </c>
      <c r="J38" s="195">
        <f>'[2]23'!K40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'[2]23'!B41</f>
        <v>42</v>
      </c>
      <c r="C39" s="195">
        <f>'[2]23'!C41</f>
        <v>30</v>
      </c>
      <c r="D39" s="195">
        <f>'[2]23'!D41</f>
        <v>0</v>
      </c>
      <c r="E39" s="195">
        <f>'[2]23'!E41</f>
        <v>0</v>
      </c>
      <c r="F39" s="15">
        <f t="shared" si="6"/>
        <v>72</v>
      </c>
      <c r="G39" s="194">
        <f>'[2]23'!H41</f>
        <v>38</v>
      </c>
      <c r="H39" s="195">
        <f>'[2]23'!I41</f>
        <v>0</v>
      </c>
      <c r="I39" s="195">
        <f>'[2]23'!J41</f>
        <v>0</v>
      </c>
      <c r="J39" s="195">
        <f>'[2]23'!K41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'[2]23'!B42</f>
        <v>42</v>
      </c>
      <c r="C40" s="195">
        <f>'[2]23'!C42</f>
        <v>30</v>
      </c>
      <c r="D40" s="195">
        <f>'[2]23'!D42</f>
        <v>0</v>
      </c>
      <c r="E40" s="195">
        <f>'[2]23'!E42</f>
        <v>0</v>
      </c>
      <c r="F40" s="15">
        <f t="shared" si="6"/>
        <v>72</v>
      </c>
      <c r="G40" s="194">
        <f>'[2]23'!H42</f>
        <v>38</v>
      </c>
      <c r="H40" s="195">
        <f>'[2]23'!I42</f>
        <v>0</v>
      </c>
      <c r="I40" s="195">
        <f>'[2]23'!J42</f>
        <v>0</v>
      </c>
      <c r="J40" s="195">
        <f>'[2]23'!K42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'[2]23'!B43</f>
        <v>42</v>
      </c>
      <c r="C41" s="195">
        <f>'[2]23'!C43</f>
        <v>30</v>
      </c>
      <c r="D41" s="195">
        <f>'[2]23'!D43</f>
        <v>0</v>
      </c>
      <c r="E41" s="195">
        <f>'[2]23'!E43</f>
        <v>0</v>
      </c>
      <c r="F41" s="15">
        <f t="shared" si="6"/>
        <v>72</v>
      </c>
      <c r="G41" s="194">
        <f>'[2]23'!H43</f>
        <v>38</v>
      </c>
      <c r="H41" s="195">
        <f>'[2]23'!I43</f>
        <v>0</v>
      </c>
      <c r="I41" s="195">
        <f>'[2]23'!J43</f>
        <v>0</v>
      </c>
      <c r="J41" s="195">
        <f>'[2]23'!K43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'[2]23'!B44</f>
        <v>42</v>
      </c>
      <c r="C42" s="195">
        <f>'[2]23'!C44</f>
        <v>30</v>
      </c>
      <c r="D42" s="195">
        <f>'[2]23'!D44</f>
        <v>0</v>
      </c>
      <c r="E42" s="195">
        <f>'[2]23'!E44</f>
        <v>0</v>
      </c>
      <c r="F42" s="15">
        <f t="shared" si="6"/>
        <v>72</v>
      </c>
      <c r="G42" s="194">
        <f>'[2]23'!H44</f>
        <v>38</v>
      </c>
      <c r="H42" s="195">
        <f>'[2]23'!I44</f>
        <v>0</v>
      </c>
      <c r="I42" s="195">
        <f>'[2]23'!J44</f>
        <v>0</v>
      </c>
      <c r="J42" s="195">
        <f>'[2]23'!K44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'[2]23'!B45</f>
        <v>42</v>
      </c>
      <c r="C43" s="195">
        <f>'[2]23'!C45</f>
        <v>30</v>
      </c>
      <c r="D43" s="195">
        <f>'[2]23'!D45</f>
        <v>0</v>
      </c>
      <c r="E43" s="195">
        <f>'[2]23'!E45</f>
        <v>0</v>
      </c>
      <c r="F43" s="15">
        <f t="shared" si="6"/>
        <v>72</v>
      </c>
      <c r="G43" s="194">
        <f>'[2]23'!H45</f>
        <v>38</v>
      </c>
      <c r="H43" s="195">
        <f>'[2]23'!I45</f>
        <v>0</v>
      </c>
      <c r="I43" s="195">
        <f>'[2]23'!J45</f>
        <v>0</v>
      </c>
      <c r="J43" s="195">
        <f>'[2]23'!K45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'[2]23'!B46</f>
        <v>42</v>
      </c>
      <c r="C44" s="195">
        <f>'[2]23'!C46</f>
        <v>30</v>
      </c>
      <c r="D44" s="195">
        <f>'[2]23'!D46</f>
        <v>0</v>
      </c>
      <c r="E44" s="195">
        <f>'[2]23'!E46</f>
        <v>0</v>
      </c>
      <c r="F44" s="15">
        <f t="shared" si="6"/>
        <v>72</v>
      </c>
      <c r="G44" s="194">
        <f>'[2]23'!H46</f>
        <v>38</v>
      </c>
      <c r="H44" s="195">
        <f>'[2]23'!I46</f>
        <v>0</v>
      </c>
      <c r="I44" s="195">
        <f>'[2]23'!J46</f>
        <v>0</v>
      </c>
      <c r="J44" s="195">
        <f>'[2]23'!K46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'[2]23'!B47</f>
        <v>42</v>
      </c>
      <c r="C45" s="195">
        <f>'[2]23'!C47</f>
        <v>30</v>
      </c>
      <c r="D45" s="195">
        <f>'[2]23'!D47</f>
        <v>0</v>
      </c>
      <c r="E45" s="195">
        <f>'[2]23'!E47</f>
        <v>0</v>
      </c>
      <c r="F45" s="15">
        <f t="shared" si="6"/>
        <v>72</v>
      </c>
      <c r="G45" s="194">
        <f>'[2]23'!H47</f>
        <v>37</v>
      </c>
      <c r="H45" s="195">
        <f>'[2]23'!I47</f>
        <v>0</v>
      </c>
      <c r="I45" s="195">
        <f>'[2]23'!J47</f>
        <v>0</v>
      </c>
      <c r="J45" s="195">
        <f>'[2]23'!K47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'[2]23'!B48</f>
        <v>42</v>
      </c>
      <c r="C46" s="195">
        <f>'[2]23'!C48</f>
        <v>30</v>
      </c>
      <c r="D46" s="195">
        <f>'[2]23'!D48</f>
        <v>0</v>
      </c>
      <c r="E46" s="195">
        <f>'[2]23'!E48</f>
        <v>0</v>
      </c>
      <c r="F46" s="15">
        <f t="shared" si="6"/>
        <v>72</v>
      </c>
      <c r="G46" s="194">
        <f>'[2]23'!H48</f>
        <v>37</v>
      </c>
      <c r="H46" s="195">
        <f>'[2]23'!I48</f>
        <v>0</v>
      </c>
      <c r="I46" s="195">
        <f>'[2]23'!J48</f>
        <v>0</v>
      </c>
      <c r="J46" s="195">
        <f>'[2]23'!K48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'[2]23'!B49</f>
        <v>42</v>
      </c>
      <c r="C47" s="195">
        <f>'[2]23'!C49</f>
        <v>30</v>
      </c>
      <c r="D47" s="195">
        <f>'[2]23'!D49</f>
        <v>0</v>
      </c>
      <c r="E47" s="195">
        <f>'[2]23'!E49</f>
        <v>0</v>
      </c>
      <c r="F47" s="15">
        <f t="shared" si="6"/>
        <v>72</v>
      </c>
      <c r="G47" s="194">
        <f>'[2]23'!H49</f>
        <v>37</v>
      </c>
      <c r="H47" s="195">
        <f>'[2]23'!I49</f>
        <v>0</v>
      </c>
      <c r="I47" s="195">
        <f>'[2]23'!J49</f>
        <v>0</v>
      </c>
      <c r="J47" s="195">
        <f>'[2]23'!K49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'[2]23'!B50</f>
        <v>42</v>
      </c>
      <c r="C48" s="195">
        <f>'[2]23'!C50</f>
        <v>30</v>
      </c>
      <c r="D48" s="195">
        <f>'[2]23'!D50</f>
        <v>0</v>
      </c>
      <c r="E48" s="195">
        <f>'[2]23'!E50</f>
        <v>0</v>
      </c>
      <c r="F48" s="15">
        <f t="shared" si="6"/>
        <v>72</v>
      </c>
      <c r="G48" s="194">
        <f>'[2]23'!H50</f>
        <v>37</v>
      </c>
      <c r="H48" s="195">
        <f>'[2]23'!I50</f>
        <v>0</v>
      </c>
      <c r="I48" s="195">
        <f>'[2]23'!J50</f>
        <v>0</v>
      </c>
      <c r="J48" s="195">
        <f>'[2]23'!K50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'[2]23'!B51</f>
        <v>42</v>
      </c>
      <c r="C49" s="195">
        <f>'[2]23'!C51</f>
        <v>30</v>
      </c>
      <c r="D49" s="195">
        <f>'[2]23'!D51</f>
        <v>0</v>
      </c>
      <c r="E49" s="195">
        <f>'[2]23'!E51</f>
        <v>0</v>
      </c>
      <c r="F49" s="15">
        <f t="shared" si="6"/>
        <v>72</v>
      </c>
      <c r="G49" s="194">
        <f>'[2]23'!H51</f>
        <v>37</v>
      </c>
      <c r="H49" s="195">
        <f>'[2]23'!I51</f>
        <v>0</v>
      </c>
      <c r="I49" s="195">
        <f>'[2]23'!J51</f>
        <v>0</v>
      </c>
      <c r="J49" s="195">
        <f>'[2]23'!K51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'[2]23'!B52</f>
        <v>42</v>
      </c>
      <c r="C50" s="195">
        <f>'[2]23'!C52</f>
        <v>30</v>
      </c>
      <c r="D50" s="195">
        <f>'[2]23'!D52</f>
        <v>0</v>
      </c>
      <c r="E50" s="195">
        <f>'[2]23'!E52</f>
        <v>0</v>
      </c>
      <c r="F50" s="15">
        <f t="shared" si="6"/>
        <v>72</v>
      </c>
      <c r="G50" s="194">
        <f>'[2]23'!H52</f>
        <v>37</v>
      </c>
      <c r="H50" s="195">
        <f>'[2]23'!I52</f>
        <v>0</v>
      </c>
      <c r="I50" s="195">
        <f>'[2]23'!J52</f>
        <v>0</v>
      </c>
      <c r="J50" s="195">
        <f>'[2]23'!K52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'[2]23'!B53</f>
        <v>42</v>
      </c>
      <c r="C51" s="195">
        <f>'[2]23'!C53</f>
        <v>30</v>
      </c>
      <c r="D51" s="195">
        <f>'[2]23'!D53</f>
        <v>0</v>
      </c>
      <c r="E51" s="195">
        <f>'[2]23'!E53</f>
        <v>0</v>
      </c>
      <c r="F51" s="15">
        <f t="shared" si="6"/>
        <v>72</v>
      </c>
      <c r="G51" s="194">
        <f>'[2]23'!H53</f>
        <v>37</v>
      </c>
      <c r="H51" s="195">
        <f>'[2]23'!I53</f>
        <v>0</v>
      </c>
      <c r="I51" s="195">
        <f>'[2]23'!J53</f>
        <v>0</v>
      </c>
      <c r="J51" s="195">
        <f>'[2]23'!K53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'[2]23'!B54</f>
        <v>42</v>
      </c>
      <c r="C52" s="195">
        <f>'[2]23'!C54</f>
        <v>30</v>
      </c>
      <c r="D52" s="195">
        <f>'[2]23'!D54</f>
        <v>0</v>
      </c>
      <c r="E52" s="195">
        <f>'[2]23'!E54</f>
        <v>0</v>
      </c>
      <c r="F52" s="15">
        <f t="shared" si="6"/>
        <v>72</v>
      </c>
      <c r="G52" s="194">
        <f>'[2]23'!H54</f>
        <v>37</v>
      </c>
      <c r="H52" s="195">
        <f>'[2]23'!I54</f>
        <v>0</v>
      </c>
      <c r="I52" s="195">
        <f>'[2]23'!J54</f>
        <v>0</v>
      </c>
      <c r="J52" s="195">
        <f>'[2]23'!K54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'[2]23'!B55</f>
        <v>42</v>
      </c>
      <c r="C53" s="195">
        <f>'[2]23'!C55</f>
        <v>30</v>
      </c>
      <c r="D53" s="195">
        <f>'[2]23'!D55</f>
        <v>0</v>
      </c>
      <c r="E53" s="195">
        <f>'[2]23'!E55</f>
        <v>0</v>
      </c>
      <c r="F53" s="15">
        <f t="shared" si="6"/>
        <v>72</v>
      </c>
      <c r="G53" s="194">
        <f>'[2]23'!H55</f>
        <v>37</v>
      </c>
      <c r="H53" s="195">
        <f>'[2]23'!I55</f>
        <v>0</v>
      </c>
      <c r="I53" s="195">
        <f>'[2]23'!J55</f>
        <v>0</v>
      </c>
      <c r="J53" s="195">
        <f>'[2]23'!K55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'[2]23'!B56</f>
        <v>42</v>
      </c>
      <c r="C54" s="195">
        <f>'[2]23'!C56</f>
        <v>30</v>
      </c>
      <c r="D54" s="195">
        <f>'[2]23'!D56</f>
        <v>0</v>
      </c>
      <c r="E54" s="195">
        <f>'[2]23'!E56</f>
        <v>0</v>
      </c>
      <c r="F54" s="15">
        <f t="shared" si="6"/>
        <v>72</v>
      </c>
      <c r="G54" s="194">
        <f>'[2]23'!H56</f>
        <v>37</v>
      </c>
      <c r="H54" s="195">
        <f>'[2]23'!I56</f>
        <v>0</v>
      </c>
      <c r="I54" s="195">
        <f>'[2]23'!J56</f>
        <v>0</v>
      </c>
      <c r="J54" s="195">
        <f>'[2]23'!K56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'[2]23'!B57</f>
        <v>42</v>
      </c>
      <c r="C55" s="195">
        <f>'[2]23'!C57</f>
        <v>30</v>
      </c>
      <c r="D55" s="195">
        <f>'[2]23'!D57</f>
        <v>0</v>
      </c>
      <c r="E55" s="195">
        <f>'[2]23'!E57</f>
        <v>0</v>
      </c>
      <c r="F55" s="15">
        <f t="shared" si="6"/>
        <v>72</v>
      </c>
      <c r="G55" s="194">
        <f>'[2]23'!H57</f>
        <v>37</v>
      </c>
      <c r="H55" s="195">
        <f>'[2]23'!I57</f>
        <v>0</v>
      </c>
      <c r="I55" s="195">
        <f>'[2]23'!J57</f>
        <v>0</v>
      </c>
      <c r="J55" s="195">
        <f>'[2]23'!K57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'[2]23'!B58</f>
        <v>42</v>
      </c>
      <c r="C56" s="195">
        <f>'[2]23'!C58</f>
        <v>30</v>
      </c>
      <c r="D56" s="195">
        <f>'[2]23'!D58</f>
        <v>0</v>
      </c>
      <c r="E56" s="195">
        <f>'[2]23'!E58</f>
        <v>0</v>
      </c>
      <c r="F56" s="15">
        <f t="shared" si="6"/>
        <v>72</v>
      </c>
      <c r="G56" s="194">
        <f>'[2]23'!H58</f>
        <v>37</v>
      </c>
      <c r="H56" s="195">
        <f>'[2]23'!I58</f>
        <v>0</v>
      </c>
      <c r="I56" s="195">
        <f>'[2]23'!J58</f>
        <v>0</v>
      </c>
      <c r="J56" s="195">
        <f>'[2]23'!K58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'[2]23'!B59</f>
        <v>42</v>
      </c>
      <c r="C57" s="195">
        <f>'[2]23'!C59</f>
        <v>30</v>
      </c>
      <c r="D57" s="195">
        <f>'[2]23'!D59</f>
        <v>0</v>
      </c>
      <c r="E57" s="195">
        <f>'[2]23'!E59</f>
        <v>0</v>
      </c>
      <c r="F57" s="15">
        <f t="shared" si="6"/>
        <v>72</v>
      </c>
      <c r="G57" s="194">
        <f>'[2]23'!H59</f>
        <v>37</v>
      </c>
      <c r="H57" s="195">
        <f>'[2]23'!I59</f>
        <v>0</v>
      </c>
      <c r="I57" s="195">
        <f>'[2]23'!J59</f>
        <v>0</v>
      </c>
      <c r="J57" s="195">
        <f>'[2]23'!K59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'[2]23'!B60</f>
        <v>42</v>
      </c>
      <c r="C58" s="195">
        <f>'[2]23'!C60</f>
        <v>30</v>
      </c>
      <c r="D58" s="195">
        <f>'[2]23'!D60</f>
        <v>0</v>
      </c>
      <c r="E58" s="195">
        <f>'[2]23'!E60</f>
        <v>0</v>
      </c>
      <c r="F58" s="15">
        <f t="shared" si="6"/>
        <v>72</v>
      </c>
      <c r="G58" s="194">
        <f>'[2]23'!H60</f>
        <v>37</v>
      </c>
      <c r="H58" s="195">
        <f>'[2]23'!I60</f>
        <v>0</v>
      </c>
      <c r="I58" s="195">
        <f>'[2]23'!J60</f>
        <v>0</v>
      </c>
      <c r="J58" s="195">
        <f>'[2]23'!K60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'[2]23'!B61</f>
        <v>42</v>
      </c>
      <c r="C59" s="195">
        <f>'[2]23'!C61</f>
        <v>30</v>
      </c>
      <c r="D59" s="195">
        <f>'[2]23'!D61</f>
        <v>0</v>
      </c>
      <c r="E59" s="195">
        <f>'[2]23'!E61</f>
        <v>0</v>
      </c>
      <c r="F59" s="15">
        <f t="shared" si="6"/>
        <v>72</v>
      </c>
      <c r="G59" s="194">
        <f>'[2]23'!H61</f>
        <v>37</v>
      </c>
      <c r="H59" s="195">
        <f>'[2]23'!I61</f>
        <v>0</v>
      </c>
      <c r="I59" s="195">
        <f>'[2]23'!J61</f>
        <v>0</v>
      </c>
      <c r="J59" s="195">
        <f>'[2]23'!K61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'[2]23'!B62</f>
        <v>42</v>
      </c>
      <c r="C60" s="195">
        <f>'[2]23'!C62</f>
        <v>30</v>
      </c>
      <c r="D60" s="195">
        <f>'[2]23'!D62</f>
        <v>0</v>
      </c>
      <c r="E60" s="195">
        <f>'[2]23'!E62</f>
        <v>0</v>
      </c>
      <c r="F60" s="15">
        <f t="shared" si="6"/>
        <v>72</v>
      </c>
      <c r="G60" s="194">
        <f>'[2]23'!H62</f>
        <v>37</v>
      </c>
      <c r="H60" s="195">
        <f>'[2]23'!I62</f>
        <v>0</v>
      </c>
      <c r="I60" s="195">
        <f>'[2]23'!J62</f>
        <v>0</v>
      </c>
      <c r="J60" s="195">
        <f>'[2]23'!K62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'[2]23'!B63</f>
        <v>42</v>
      </c>
      <c r="C61" s="195">
        <f>'[2]23'!C63</f>
        <v>30</v>
      </c>
      <c r="D61" s="195">
        <f>'[2]23'!D63</f>
        <v>0</v>
      </c>
      <c r="E61" s="195">
        <f>'[2]23'!E63</f>
        <v>0</v>
      </c>
      <c r="F61" s="15">
        <f t="shared" si="6"/>
        <v>72</v>
      </c>
      <c r="G61" s="194">
        <f>'[2]23'!H63</f>
        <v>37</v>
      </c>
      <c r="H61" s="195">
        <f>'[2]23'!I63</f>
        <v>0</v>
      </c>
      <c r="I61" s="195">
        <f>'[2]23'!J63</f>
        <v>0</v>
      </c>
      <c r="J61" s="195">
        <f>'[2]23'!K63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'[2]23'!B64</f>
        <v>42</v>
      </c>
      <c r="C62" s="195">
        <f>'[2]23'!C64</f>
        <v>30</v>
      </c>
      <c r="D62" s="195">
        <f>'[2]23'!D64</f>
        <v>0</v>
      </c>
      <c r="E62" s="195">
        <f>'[2]23'!E64</f>
        <v>0</v>
      </c>
      <c r="F62" s="15">
        <f t="shared" si="6"/>
        <v>72</v>
      </c>
      <c r="G62" s="194">
        <f>'[2]23'!H64</f>
        <v>37</v>
      </c>
      <c r="H62" s="195">
        <f>'[2]23'!I64</f>
        <v>0</v>
      </c>
      <c r="I62" s="195">
        <f>'[2]23'!J64</f>
        <v>0</v>
      </c>
      <c r="J62" s="195">
        <f>'[2]23'!K64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'[2]23'!B65</f>
        <v>42</v>
      </c>
      <c r="C63" s="195">
        <f>'[2]23'!C65</f>
        <v>30</v>
      </c>
      <c r="D63" s="195">
        <f>'[2]23'!D65</f>
        <v>0</v>
      </c>
      <c r="E63" s="195">
        <f>'[2]23'!E65</f>
        <v>0</v>
      </c>
      <c r="F63" s="15">
        <f t="shared" si="6"/>
        <v>72</v>
      </c>
      <c r="G63" s="194">
        <f>'[2]23'!H65</f>
        <v>37</v>
      </c>
      <c r="H63" s="195">
        <f>'[2]23'!I65</f>
        <v>0</v>
      </c>
      <c r="I63" s="195">
        <f>'[2]23'!J65</f>
        <v>0</v>
      </c>
      <c r="J63" s="195">
        <f>'[2]23'!K65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'[2]23'!B66</f>
        <v>42</v>
      </c>
      <c r="C64" s="195">
        <f>'[2]23'!C66</f>
        <v>30</v>
      </c>
      <c r="D64" s="195">
        <f>'[2]23'!D66</f>
        <v>0</v>
      </c>
      <c r="E64" s="195">
        <f>'[2]23'!E66</f>
        <v>0</v>
      </c>
      <c r="F64" s="15">
        <f t="shared" si="6"/>
        <v>72</v>
      </c>
      <c r="G64" s="194">
        <f>'[2]23'!H66</f>
        <v>37</v>
      </c>
      <c r="H64" s="195">
        <f>'[2]23'!I66</f>
        <v>0</v>
      </c>
      <c r="I64" s="195">
        <f>'[2]23'!J66</f>
        <v>0</v>
      </c>
      <c r="J64" s="195">
        <f>'[2]23'!K66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'[2]23'!B67</f>
        <v>42</v>
      </c>
      <c r="C65" s="195">
        <f>'[2]23'!C67</f>
        <v>30</v>
      </c>
      <c r="D65" s="195">
        <f>'[2]23'!D67</f>
        <v>0</v>
      </c>
      <c r="E65" s="195">
        <f>'[2]23'!E67</f>
        <v>0</v>
      </c>
      <c r="F65" s="15">
        <f t="shared" si="6"/>
        <v>72</v>
      </c>
      <c r="G65" s="194">
        <f>'[2]23'!H67</f>
        <v>37</v>
      </c>
      <c r="H65" s="195">
        <f>'[2]23'!I67</f>
        <v>0</v>
      </c>
      <c r="I65" s="195">
        <f>'[2]23'!J67</f>
        <v>0</v>
      </c>
      <c r="J65" s="195">
        <f>'[2]23'!K67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'[2]23'!B68</f>
        <v>42</v>
      </c>
      <c r="C66" s="195">
        <f>'[2]23'!C68</f>
        <v>30</v>
      </c>
      <c r="D66" s="195">
        <f>'[2]23'!D68</f>
        <v>0</v>
      </c>
      <c r="E66" s="195">
        <f>'[2]23'!E68</f>
        <v>0</v>
      </c>
      <c r="F66" s="15">
        <f t="shared" si="6"/>
        <v>72</v>
      </c>
      <c r="G66" s="194">
        <f>'[2]23'!H68</f>
        <v>37</v>
      </c>
      <c r="H66" s="195">
        <f>'[2]23'!I68</f>
        <v>0</v>
      </c>
      <c r="I66" s="195">
        <f>'[2]23'!J68</f>
        <v>0</v>
      </c>
      <c r="J66" s="195">
        <f>'[2]23'!K68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'[2]23'!B69</f>
        <v>42</v>
      </c>
      <c r="C67" s="195">
        <f>'[2]23'!C69</f>
        <v>30</v>
      </c>
      <c r="D67" s="195">
        <f>'[2]23'!D69</f>
        <v>0</v>
      </c>
      <c r="E67" s="195">
        <f>'[2]23'!E69</f>
        <v>0</v>
      </c>
      <c r="F67" s="15">
        <f t="shared" si="6"/>
        <v>72</v>
      </c>
      <c r="G67" s="194">
        <f>'[2]23'!H69</f>
        <v>37</v>
      </c>
      <c r="H67" s="195">
        <f>'[2]23'!I69</f>
        <v>0</v>
      </c>
      <c r="I67" s="195">
        <f>'[2]23'!J69</f>
        <v>0</v>
      </c>
      <c r="J67" s="195">
        <f>'[2]23'!K69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'[2]23'!B70</f>
        <v>42</v>
      </c>
      <c r="C68" s="195">
        <f>'[2]23'!C70</f>
        <v>30</v>
      </c>
      <c r="D68" s="195">
        <f>'[2]23'!D70</f>
        <v>0</v>
      </c>
      <c r="E68" s="195">
        <f>'[2]23'!E70</f>
        <v>0</v>
      </c>
      <c r="F68" s="15">
        <f t="shared" si="6"/>
        <v>72</v>
      </c>
      <c r="G68" s="194">
        <f>'[2]23'!H70</f>
        <v>37</v>
      </c>
      <c r="H68" s="195">
        <f>'[2]23'!I70</f>
        <v>0</v>
      </c>
      <c r="I68" s="195">
        <f>'[2]23'!J70</f>
        <v>0</v>
      </c>
      <c r="J68" s="195">
        <f>'[2]23'!K70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'[2]23'!B71</f>
        <v>42</v>
      </c>
      <c r="C69" s="195">
        <f>'[2]23'!C71</f>
        <v>30</v>
      </c>
      <c r="D69" s="195">
        <f>'[2]23'!D71</f>
        <v>0</v>
      </c>
      <c r="E69" s="195">
        <f>'[2]23'!E71</f>
        <v>0</v>
      </c>
      <c r="F69" s="15">
        <f t="shared" ref="F69:F98" si="16">SUM(B69:E69)</f>
        <v>72</v>
      </c>
      <c r="G69" s="194">
        <f>'[2]23'!H71</f>
        <v>37</v>
      </c>
      <c r="H69" s="195">
        <f>'[2]23'!I71</f>
        <v>0</v>
      </c>
      <c r="I69" s="195">
        <f>'[2]23'!J71</f>
        <v>0</v>
      </c>
      <c r="J69" s="195">
        <f>'[2]23'!K71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'[2]23'!B72</f>
        <v>42</v>
      </c>
      <c r="C70" s="195">
        <f>'[2]23'!C72</f>
        <v>30</v>
      </c>
      <c r="D70" s="195">
        <f>'[2]23'!D72</f>
        <v>0</v>
      </c>
      <c r="E70" s="195">
        <f>'[2]23'!E72</f>
        <v>0</v>
      </c>
      <c r="F70" s="15">
        <f t="shared" si="16"/>
        <v>72</v>
      </c>
      <c r="G70" s="194">
        <f>'[2]23'!H72</f>
        <v>37</v>
      </c>
      <c r="H70" s="195">
        <f>'[2]23'!I72</f>
        <v>0</v>
      </c>
      <c r="I70" s="195">
        <f>'[2]23'!J72</f>
        <v>0</v>
      </c>
      <c r="J70" s="195">
        <f>'[2]23'!K72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'[2]23'!B73</f>
        <v>42</v>
      </c>
      <c r="C71" s="195">
        <f>'[2]23'!C73</f>
        <v>30</v>
      </c>
      <c r="D71" s="195">
        <f>'[2]23'!D73</f>
        <v>0</v>
      </c>
      <c r="E71" s="195">
        <f>'[2]23'!E73</f>
        <v>0</v>
      </c>
      <c r="F71" s="15">
        <f t="shared" si="16"/>
        <v>72</v>
      </c>
      <c r="G71" s="194">
        <f>'[2]23'!H73</f>
        <v>37</v>
      </c>
      <c r="H71" s="195">
        <f>'[2]23'!I73</f>
        <v>0</v>
      </c>
      <c r="I71" s="195">
        <f>'[2]23'!J73</f>
        <v>0</v>
      </c>
      <c r="J71" s="195">
        <f>'[2]23'!K73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'[2]23'!B74</f>
        <v>42</v>
      </c>
      <c r="C72" s="195">
        <f>'[2]23'!C74</f>
        <v>30</v>
      </c>
      <c r="D72" s="195">
        <f>'[2]23'!D74</f>
        <v>0</v>
      </c>
      <c r="E72" s="195">
        <f>'[2]23'!E74</f>
        <v>0</v>
      </c>
      <c r="F72" s="15">
        <f t="shared" si="16"/>
        <v>72</v>
      </c>
      <c r="G72" s="194">
        <f>'[2]23'!H74</f>
        <v>37</v>
      </c>
      <c r="H72" s="195">
        <f>'[2]23'!I74</f>
        <v>0</v>
      </c>
      <c r="I72" s="195">
        <f>'[2]23'!J74</f>
        <v>0</v>
      </c>
      <c r="J72" s="195">
        <f>'[2]23'!K74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'[2]23'!B75</f>
        <v>42</v>
      </c>
      <c r="C73" s="195">
        <f>'[2]23'!C75</f>
        <v>30</v>
      </c>
      <c r="D73" s="195">
        <f>'[2]23'!D75</f>
        <v>0</v>
      </c>
      <c r="E73" s="195">
        <f>'[2]23'!E75</f>
        <v>0</v>
      </c>
      <c r="F73" s="15">
        <f t="shared" si="16"/>
        <v>72</v>
      </c>
      <c r="G73" s="194">
        <f>'[2]23'!H75</f>
        <v>37</v>
      </c>
      <c r="H73" s="195">
        <f>'[2]23'!I75</f>
        <v>0</v>
      </c>
      <c r="I73" s="195">
        <f>'[2]23'!J75</f>
        <v>0</v>
      </c>
      <c r="J73" s="195">
        <f>'[2]23'!K75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'[2]23'!B76</f>
        <v>42</v>
      </c>
      <c r="C74" s="195">
        <f>'[2]23'!C76</f>
        <v>30</v>
      </c>
      <c r="D74" s="195">
        <f>'[2]23'!D76</f>
        <v>0</v>
      </c>
      <c r="E74" s="195">
        <f>'[2]23'!E76</f>
        <v>0</v>
      </c>
      <c r="F74" s="15">
        <f t="shared" si="16"/>
        <v>72</v>
      </c>
      <c r="G74" s="194">
        <f>'[2]23'!H76</f>
        <v>37</v>
      </c>
      <c r="H74" s="195">
        <f>'[2]23'!I76</f>
        <v>0</v>
      </c>
      <c r="I74" s="195">
        <f>'[2]23'!J76</f>
        <v>0</v>
      </c>
      <c r="J74" s="195">
        <f>'[2]23'!K76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'[2]23'!B77</f>
        <v>42</v>
      </c>
      <c r="C75" s="195">
        <f>'[2]23'!C77</f>
        <v>30</v>
      </c>
      <c r="D75" s="195">
        <f>'[2]23'!D77</f>
        <v>0</v>
      </c>
      <c r="E75" s="195">
        <f>'[2]23'!E77</f>
        <v>0</v>
      </c>
      <c r="F75" s="15">
        <f t="shared" si="16"/>
        <v>72</v>
      </c>
      <c r="G75" s="194">
        <f>'[2]23'!H77</f>
        <v>37</v>
      </c>
      <c r="H75" s="195">
        <f>'[2]23'!I77</f>
        <v>0</v>
      </c>
      <c r="I75" s="195">
        <f>'[2]23'!J77</f>
        <v>0</v>
      </c>
      <c r="J75" s="195">
        <f>'[2]23'!K77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'[2]23'!B78</f>
        <v>42</v>
      </c>
      <c r="C76" s="195">
        <f>'[2]23'!C78</f>
        <v>30</v>
      </c>
      <c r="D76" s="195">
        <f>'[2]23'!D78</f>
        <v>0</v>
      </c>
      <c r="E76" s="195">
        <f>'[2]23'!E78</f>
        <v>0</v>
      </c>
      <c r="F76" s="15">
        <f t="shared" si="16"/>
        <v>72</v>
      </c>
      <c r="G76" s="194">
        <f>'[2]23'!H78</f>
        <v>37</v>
      </c>
      <c r="H76" s="195">
        <f>'[2]23'!I78</f>
        <v>0</v>
      </c>
      <c r="I76" s="195">
        <f>'[2]23'!J78</f>
        <v>0</v>
      </c>
      <c r="J76" s="195">
        <f>'[2]23'!K78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'[2]23'!B79</f>
        <v>42</v>
      </c>
      <c r="C77" s="195">
        <f>'[2]23'!C79</f>
        <v>30</v>
      </c>
      <c r="D77" s="195">
        <f>'[2]23'!D79</f>
        <v>0</v>
      </c>
      <c r="E77" s="195">
        <f>'[2]23'!E79</f>
        <v>0</v>
      </c>
      <c r="F77" s="15">
        <f t="shared" si="16"/>
        <v>72</v>
      </c>
      <c r="G77" s="194">
        <f>'[2]23'!H79</f>
        <v>37</v>
      </c>
      <c r="H77" s="195">
        <f>'[2]23'!I79</f>
        <v>0</v>
      </c>
      <c r="I77" s="195">
        <f>'[2]23'!J79</f>
        <v>0</v>
      </c>
      <c r="J77" s="195">
        <f>'[2]23'!K79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'[2]23'!B80</f>
        <v>42</v>
      </c>
      <c r="C78" s="195">
        <f>'[2]23'!C80</f>
        <v>30</v>
      </c>
      <c r="D78" s="195">
        <f>'[2]23'!D80</f>
        <v>0</v>
      </c>
      <c r="E78" s="195">
        <f>'[2]23'!E80</f>
        <v>0</v>
      </c>
      <c r="F78" s="15">
        <f t="shared" si="16"/>
        <v>72</v>
      </c>
      <c r="G78" s="194">
        <f>'[2]23'!H80</f>
        <v>37</v>
      </c>
      <c r="H78" s="195">
        <f>'[2]23'!I80</f>
        <v>0</v>
      </c>
      <c r="I78" s="195">
        <f>'[2]23'!J80</f>
        <v>0</v>
      </c>
      <c r="J78" s="195">
        <f>'[2]23'!K80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'[2]23'!B81</f>
        <v>42</v>
      </c>
      <c r="C79" s="195">
        <f>'[2]23'!C81</f>
        <v>30</v>
      </c>
      <c r="D79" s="195">
        <f>'[2]23'!D81</f>
        <v>0</v>
      </c>
      <c r="E79" s="195">
        <f>'[2]23'!E81</f>
        <v>0</v>
      </c>
      <c r="F79" s="15">
        <f t="shared" si="16"/>
        <v>72</v>
      </c>
      <c r="G79" s="194">
        <f>'[2]23'!H81</f>
        <v>37</v>
      </c>
      <c r="H79" s="195">
        <f>'[2]23'!I81</f>
        <v>0</v>
      </c>
      <c r="I79" s="195">
        <f>'[2]23'!J81</f>
        <v>0</v>
      </c>
      <c r="J79" s="195">
        <f>'[2]23'!K81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'[2]23'!B82</f>
        <v>42</v>
      </c>
      <c r="C80" s="195">
        <f>'[2]23'!C82</f>
        <v>30</v>
      </c>
      <c r="D80" s="195">
        <f>'[2]23'!D82</f>
        <v>0</v>
      </c>
      <c r="E80" s="195">
        <f>'[2]23'!E82</f>
        <v>0</v>
      </c>
      <c r="F80" s="15">
        <f t="shared" si="16"/>
        <v>72</v>
      </c>
      <c r="G80" s="194">
        <f>'[2]23'!H82</f>
        <v>37</v>
      </c>
      <c r="H80" s="195">
        <f>'[2]23'!I82</f>
        <v>0</v>
      </c>
      <c r="I80" s="195">
        <f>'[2]23'!J82</f>
        <v>0</v>
      </c>
      <c r="J80" s="195">
        <f>'[2]23'!K82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'[2]23'!B83</f>
        <v>42</v>
      </c>
      <c r="C81" s="195">
        <f>'[2]23'!C83</f>
        <v>30</v>
      </c>
      <c r="D81" s="195">
        <f>'[2]23'!D83</f>
        <v>0</v>
      </c>
      <c r="E81" s="195">
        <f>'[2]23'!E83</f>
        <v>0</v>
      </c>
      <c r="F81" s="15">
        <f t="shared" si="16"/>
        <v>72</v>
      </c>
      <c r="G81" s="194">
        <f>'[2]23'!H83</f>
        <v>37</v>
      </c>
      <c r="H81" s="195">
        <f>'[2]23'!I83</f>
        <v>0</v>
      </c>
      <c r="I81" s="195">
        <f>'[2]23'!J83</f>
        <v>0</v>
      </c>
      <c r="J81" s="195">
        <f>'[2]23'!K83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'[2]23'!B84</f>
        <v>42</v>
      </c>
      <c r="C82" s="195">
        <f>'[2]23'!C84</f>
        <v>30</v>
      </c>
      <c r="D82" s="195">
        <f>'[2]23'!D84</f>
        <v>0</v>
      </c>
      <c r="E82" s="195">
        <f>'[2]23'!E84</f>
        <v>0</v>
      </c>
      <c r="F82" s="15">
        <f t="shared" si="16"/>
        <v>72</v>
      </c>
      <c r="G82" s="194">
        <f>'[2]23'!H84</f>
        <v>37</v>
      </c>
      <c r="H82" s="195">
        <f>'[2]23'!I84</f>
        <v>0</v>
      </c>
      <c r="I82" s="195">
        <f>'[2]23'!J84</f>
        <v>0</v>
      </c>
      <c r="J82" s="195">
        <f>'[2]23'!K84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'[2]23'!B85</f>
        <v>42</v>
      </c>
      <c r="C83" s="195">
        <f>'[2]23'!C85</f>
        <v>30</v>
      </c>
      <c r="D83" s="195">
        <f>'[2]23'!D85</f>
        <v>0</v>
      </c>
      <c r="E83" s="195">
        <f>'[2]23'!E85</f>
        <v>0</v>
      </c>
      <c r="F83" s="15">
        <f t="shared" si="16"/>
        <v>72</v>
      </c>
      <c r="G83" s="194">
        <f>'[2]23'!H85</f>
        <v>37</v>
      </c>
      <c r="H83" s="195">
        <f>'[2]23'!I85</f>
        <v>0</v>
      </c>
      <c r="I83" s="195">
        <f>'[2]23'!J85</f>
        <v>0</v>
      </c>
      <c r="J83" s="195">
        <f>'[2]23'!K85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'[2]23'!B86</f>
        <v>42</v>
      </c>
      <c r="C84" s="195">
        <f>'[2]23'!C86</f>
        <v>30</v>
      </c>
      <c r="D84" s="195">
        <f>'[2]23'!D86</f>
        <v>0</v>
      </c>
      <c r="E84" s="195">
        <f>'[2]23'!E86</f>
        <v>0</v>
      </c>
      <c r="F84" s="15">
        <f t="shared" si="16"/>
        <v>72</v>
      </c>
      <c r="G84" s="194">
        <f>'[2]23'!H86</f>
        <v>37</v>
      </c>
      <c r="H84" s="195">
        <f>'[2]23'!I86</f>
        <v>0</v>
      </c>
      <c r="I84" s="195">
        <f>'[2]23'!J86</f>
        <v>0</v>
      </c>
      <c r="J84" s="195">
        <f>'[2]23'!K86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'[2]23'!B87</f>
        <v>42</v>
      </c>
      <c r="C85" s="195">
        <f>'[2]23'!C87</f>
        <v>30</v>
      </c>
      <c r="D85" s="195">
        <f>'[2]23'!D87</f>
        <v>0</v>
      </c>
      <c r="E85" s="195">
        <f>'[2]23'!E87</f>
        <v>0</v>
      </c>
      <c r="F85" s="15">
        <f t="shared" si="16"/>
        <v>72</v>
      </c>
      <c r="G85" s="194">
        <f>'[2]23'!H87</f>
        <v>37</v>
      </c>
      <c r="H85" s="195">
        <f>'[2]23'!I87</f>
        <v>0</v>
      </c>
      <c r="I85" s="195">
        <f>'[2]23'!J87</f>
        <v>0</v>
      </c>
      <c r="J85" s="195">
        <f>'[2]23'!K87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'[2]23'!B88</f>
        <v>42</v>
      </c>
      <c r="C86" s="195">
        <f>'[2]23'!C88</f>
        <v>30</v>
      </c>
      <c r="D86" s="195">
        <f>'[2]23'!D88</f>
        <v>0</v>
      </c>
      <c r="E86" s="195">
        <f>'[2]23'!E88</f>
        <v>0</v>
      </c>
      <c r="F86" s="15">
        <f t="shared" si="16"/>
        <v>72</v>
      </c>
      <c r="G86" s="194">
        <f>'[2]23'!H88</f>
        <v>37</v>
      </c>
      <c r="H86" s="195">
        <f>'[2]23'!I88</f>
        <v>0</v>
      </c>
      <c r="I86" s="195">
        <f>'[2]23'!J88</f>
        <v>0</v>
      </c>
      <c r="J86" s="195">
        <f>'[2]23'!K88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'[2]23'!B89</f>
        <v>42</v>
      </c>
      <c r="C87" s="195">
        <f>'[2]23'!C89</f>
        <v>30</v>
      </c>
      <c r="D87" s="195">
        <f>'[2]23'!D89</f>
        <v>0</v>
      </c>
      <c r="E87" s="195">
        <f>'[2]23'!E89</f>
        <v>0</v>
      </c>
      <c r="F87" s="15">
        <f t="shared" si="16"/>
        <v>72</v>
      </c>
      <c r="G87" s="194">
        <f>'[2]23'!H89</f>
        <v>38</v>
      </c>
      <c r="H87" s="195">
        <f>'[2]23'!I89</f>
        <v>0</v>
      </c>
      <c r="I87" s="195">
        <f>'[2]23'!J89</f>
        <v>0</v>
      </c>
      <c r="J87" s="195">
        <f>'[2]23'!K89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'[2]23'!B90</f>
        <v>42</v>
      </c>
      <c r="C88" s="195">
        <f>'[2]23'!C90</f>
        <v>30</v>
      </c>
      <c r="D88" s="195">
        <f>'[2]23'!D90</f>
        <v>0</v>
      </c>
      <c r="E88" s="195">
        <f>'[2]23'!E90</f>
        <v>0</v>
      </c>
      <c r="F88" s="15">
        <f t="shared" si="16"/>
        <v>72</v>
      </c>
      <c r="G88" s="194">
        <f>'[2]23'!H90</f>
        <v>38</v>
      </c>
      <c r="H88" s="195">
        <f>'[2]23'!I90</f>
        <v>0</v>
      </c>
      <c r="I88" s="195">
        <f>'[2]23'!J90</f>
        <v>0</v>
      </c>
      <c r="J88" s="195">
        <f>'[2]23'!K90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'[2]23'!B91</f>
        <v>42</v>
      </c>
      <c r="C89" s="195">
        <f>'[2]23'!C91</f>
        <v>30</v>
      </c>
      <c r="D89" s="195">
        <f>'[2]23'!D91</f>
        <v>0</v>
      </c>
      <c r="E89" s="195">
        <f>'[2]23'!E91</f>
        <v>0</v>
      </c>
      <c r="F89" s="15">
        <f t="shared" si="16"/>
        <v>72</v>
      </c>
      <c r="G89" s="194">
        <f>'[2]23'!H91</f>
        <v>38</v>
      </c>
      <c r="H89" s="195">
        <f>'[2]23'!I91</f>
        <v>0</v>
      </c>
      <c r="I89" s="195">
        <f>'[2]23'!J91</f>
        <v>0</v>
      </c>
      <c r="J89" s="195">
        <f>'[2]23'!K91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'[2]23'!B92</f>
        <v>42</v>
      </c>
      <c r="C90" s="195">
        <f>'[2]23'!C92</f>
        <v>30</v>
      </c>
      <c r="D90" s="195">
        <f>'[2]23'!D92</f>
        <v>0</v>
      </c>
      <c r="E90" s="195">
        <f>'[2]23'!E92</f>
        <v>0</v>
      </c>
      <c r="F90" s="15">
        <f t="shared" si="16"/>
        <v>72</v>
      </c>
      <c r="G90" s="194">
        <f>'[2]23'!H92</f>
        <v>38</v>
      </c>
      <c r="H90" s="195">
        <f>'[2]23'!I92</f>
        <v>0</v>
      </c>
      <c r="I90" s="195">
        <f>'[2]23'!J92</f>
        <v>0</v>
      </c>
      <c r="J90" s="195">
        <f>'[2]23'!K92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'[2]23'!B93</f>
        <v>42</v>
      </c>
      <c r="C91" s="195">
        <f>'[2]23'!C93</f>
        <v>30</v>
      </c>
      <c r="D91" s="195">
        <f>'[2]23'!D93</f>
        <v>0</v>
      </c>
      <c r="E91" s="195">
        <f>'[2]23'!E93</f>
        <v>0</v>
      </c>
      <c r="F91" s="15">
        <f t="shared" si="16"/>
        <v>72</v>
      </c>
      <c r="G91" s="194">
        <f>'[2]23'!H93</f>
        <v>37</v>
      </c>
      <c r="H91" s="195">
        <f>'[2]23'!I93</f>
        <v>0</v>
      </c>
      <c r="I91" s="195">
        <f>'[2]23'!J93</f>
        <v>0</v>
      </c>
      <c r="J91" s="195">
        <f>'[2]23'!K93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'[2]23'!B94</f>
        <v>42</v>
      </c>
      <c r="C92" s="195">
        <f>'[2]23'!C94</f>
        <v>30</v>
      </c>
      <c r="D92" s="195">
        <f>'[2]23'!D94</f>
        <v>0</v>
      </c>
      <c r="E92" s="195">
        <f>'[2]23'!E94</f>
        <v>0</v>
      </c>
      <c r="F92" s="15">
        <f t="shared" si="16"/>
        <v>72</v>
      </c>
      <c r="G92" s="194">
        <f>'[2]23'!H94</f>
        <v>37</v>
      </c>
      <c r="H92" s="195">
        <f>'[2]23'!I94</f>
        <v>0</v>
      </c>
      <c r="I92" s="195">
        <f>'[2]23'!J94</f>
        <v>0</v>
      </c>
      <c r="J92" s="195">
        <f>'[2]23'!K94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'[2]23'!B95</f>
        <v>42</v>
      </c>
      <c r="C93" s="195">
        <f>'[2]23'!C95</f>
        <v>30</v>
      </c>
      <c r="D93" s="195">
        <f>'[2]23'!D95</f>
        <v>0</v>
      </c>
      <c r="E93" s="195">
        <f>'[2]23'!E95</f>
        <v>0</v>
      </c>
      <c r="F93" s="15">
        <f t="shared" si="16"/>
        <v>72</v>
      </c>
      <c r="G93" s="194">
        <f>'[2]23'!H95</f>
        <v>37</v>
      </c>
      <c r="H93" s="195">
        <f>'[2]23'!I95</f>
        <v>0</v>
      </c>
      <c r="I93" s="195">
        <f>'[2]23'!J95</f>
        <v>0</v>
      </c>
      <c r="J93" s="195">
        <f>'[2]23'!K95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'[2]23'!B96</f>
        <v>42</v>
      </c>
      <c r="C94" s="195">
        <f>'[2]23'!C96</f>
        <v>30</v>
      </c>
      <c r="D94" s="195">
        <f>'[2]23'!D96</f>
        <v>0</v>
      </c>
      <c r="E94" s="195">
        <f>'[2]23'!E96</f>
        <v>0</v>
      </c>
      <c r="F94" s="15">
        <f t="shared" si="16"/>
        <v>72</v>
      </c>
      <c r="G94" s="194">
        <f>'[2]23'!H96</f>
        <v>37</v>
      </c>
      <c r="H94" s="195">
        <f>'[2]23'!I96</f>
        <v>0</v>
      </c>
      <c r="I94" s="195">
        <f>'[2]23'!J96</f>
        <v>0</v>
      </c>
      <c r="J94" s="195">
        <f>'[2]23'!K96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'[2]23'!B97</f>
        <v>42</v>
      </c>
      <c r="C95" s="195">
        <f>'[2]23'!C97</f>
        <v>30</v>
      </c>
      <c r="D95" s="195">
        <f>'[2]23'!D97</f>
        <v>0</v>
      </c>
      <c r="E95" s="195">
        <f>'[2]23'!E97</f>
        <v>0</v>
      </c>
      <c r="F95" s="15">
        <f t="shared" si="16"/>
        <v>72</v>
      </c>
      <c r="G95" s="194">
        <f>'[2]23'!H97</f>
        <v>37</v>
      </c>
      <c r="H95" s="195">
        <f>'[2]23'!I97</f>
        <v>0</v>
      </c>
      <c r="I95" s="195">
        <f>'[2]23'!J97</f>
        <v>0</v>
      </c>
      <c r="J95" s="195">
        <f>'[2]23'!K97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'[2]23'!B98</f>
        <v>42</v>
      </c>
      <c r="C96" s="195">
        <f>'[2]23'!C98</f>
        <v>30</v>
      </c>
      <c r="D96" s="195">
        <f>'[2]23'!D98</f>
        <v>0</v>
      </c>
      <c r="E96" s="195">
        <f>'[2]23'!E98</f>
        <v>0</v>
      </c>
      <c r="F96" s="15">
        <f t="shared" si="16"/>
        <v>72</v>
      </c>
      <c r="G96" s="194">
        <f>'[2]23'!H98</f>
        <v>37</v>
      </c>
      <c r="H96" s="195">
        <f>'[2]23'!I98</f>
        <v>0</v>
      </c>
      <c r="I96" s="195">
        <f>'[2]23'!J98</f>
        <v>0</v>
      </c>
      <c r="J96" s="195">
        <f>'[2]23'!K98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'[2]23'!B99</f>
        <v>42</v>
      </c>
      <c r="C97" s="195">
        <f>'[2]23'!C99</f>
        <v>30</v>
      </c>
      <c r="D97" s="195">
        <f>'[2]23'!D99</f>
        <v>0</v>
      </c>
      <c r="E97" s="195">
        <f>'[2]23'!E99</f>
        <v>0</v>
      </c>
      <c r="F97" s="15">
        <f t="shared" si="16"/>
        <v>72</v>
      </c>
      <c r="G97" s="194">
        <f>'[2]23'!H99</f>
        <v>37</v>
      </c>
      <c r="H97" s="195">
        <f>'[2]23'!I99</f>
        <v>0</v>
      </c>
      <c r="I97" s="195">
        <f>'[2]23'!J99</f>
        <v>0</v>
      </c>
      <c r="J97" s="195">
        <f>'[2]23'!K99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'[2]23'!B100</f>
        <v>42</v>
      </c>
      <c r="C98" s="195">
        <f>'[2]23'!C100</f>
        <v>30</v>
      </c>
      <c r="D98" s="195">
        <f>'[2]23'!D100</f>
        <v>0</v>
      </c>
      <c r="E98" s="195">
        <f>'[2]23'!E100</f>
        <v>0</v>
      </c>
      <c r="F98" s="15">
        <f t="shared" si="16"/>
        <v>72</v>
      </c>
      <c r="G98" s="194">
        <f>'[2]23'!H100</f>
        <v>38</v>
      </c>
      <c r="H98" s="195">
        <f>'[2]23'!I100</f>
        <v>0</v>
      </c>
      <c r="I98" s="195">
        <f>'[2]23'!J100</f>
        <v>0</v>
      </c>
      <c r="J98" s="195">
        <f>'[2]23'!K100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0.89775000000000005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0.89775000000000005</v>
      </c>
      <c r="L99" s="128">
        <f t="shared" si="17"/>
        <v>2.4E-2</v>
      </c>
      <c r="M99" s="128">
        <f t="shared" si="17"/>
        <v>0.88544999999999996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0.88544999999999996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45253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1010</v>
      </c>
      <c r="G3" s="16">
        <f>'[3]23'!G5</f>
        <v>0</v>
      </c>
      <c r="H3" s="17">
        <f>SUM(B3:G3)</f>
        <v>1330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1010</v>
      </c>
      <c r="G4" s="16">
        <f>'[3]23'!G6</f>
        <v>0</v>
      </c>
      <c r="H4" s="17">
        <f>SUM(B4:G4)</f>
        <v>1330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1010</v>
      </c>
      <c r="G5" s="16">
        <f>'[3]23'!G7</f>
        <v>0</v>
      </c>
      <c r="H5" s="17">
        <f t="shared" ref="H5:H68" si="27">SUM(B5:G5)</f>
        <v>1330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1010</v>
      </c>
      <c r="G6" s="16">
        <f>'[3]23'!G8</f>
        <v>0</v>
      </c>
      <c r="H6" s="17">
        <f t="shared" si="27"/>
        <v>1330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1010</v>
      </c>
      <c r="G7" s="16">
        <f>'[3]23'!G9</f>
        <v>0</v>
      </c>
      <c r="H7" s="17">
        <f t="shared" si="27"/>
        <v>1330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1010</v>
      </c>
      <c r="G8" s="16">
        <f>'[3]23'!G10</f>
        <v>0</v>
      </c>
      <c r="H8" s="17">
        <f t="shared" si="27"/>
        <v>1330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1010</v>
      </c>
      <c r="G9" s="16">
        <f>'[3]23'!G11</f>
        <v>0</v>
      </c>
      <c r="H9" s="17">
        <f t="shared" si="27"/>
        <v>1330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1010</v>
      </c>
      <c r="G10" s="16">
        <f>'[3]23'!G12</f>
        <v>0</v>
      </c>
      <c r="H10" s="17">
        <f t="shared" si="27"/>
        <v>1330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1010</v>
      </c>
      <c r="G11" s="16">
        <f>'[3]23'!G13</f>
        <v>0</v>
      </c>
      <c r="H11" s="17">
        <f t="shared" si="27"/>
        <v>1330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1010</v>
      </c>
      <c r="G12" s="16">
        <f>'[3]23'!G14</f>
        <v>0</v>
      </c>
      <c r="H12" s="17">
        <f t="shared" si="27"/>
        <v>1330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1010</v>
      </c>
      <c r="G13" s="16">
        <f>'[3]23'!G15</f>
        <v>0</v>
      </c>
      <c r="H13" s="17">
        <f t="shared" si="27"/>
        <v>1330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1010</v>
      </c>
      <c r="G14" s="16">
        <f>'[3]23'!G16</f>
        <v>0</v>
      </c>
      <c r="H14" s="17">
        <f t="shared" si="27"/>
        <v>1330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1010</v>
      </c>
      <c r="G15" s="16">
        <f>'[3]23'!G17</f>
        <v>0</v>
      </c>
      <c r="H15" s="17">
        <f t="shared" si="27"/>
        <v>1330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1010</v>
      </c>
      <c r="G16" s="16">
        <f>'[3]23'!G18</f>
        <v>0</v>
      </c>
      <c r="H16" s="17">
        <f t="shared" si="27"/>
        <v>1330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1010</v>
      </c>
      <c r="G17" s="16">
        <f>'[3]23'!G19</f>
        <v>0</v>
      </c>
      <c r="H17" s="17">
        <f t="shared" si="27"/>
        <v>1330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1010</v>
      </c>
      <c r="G18" s="16">
        <f>'[3]23'!G20</f>
        <v>0</v>
      </c>
      <c r="H18" s="17">
        <f t="shared" si="27"/>
        <v>1330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1010</v>
      </c>
      <c r="G19" s="16">
        <f>'[3]23'!G21</f>
        <v>0</v>
      </c>
      <c r="H19" s="17">
        <f t="shared" si="27"/>
        <v>1330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1010</v>
      </c>
      <c r="G20" s="16">
        <f>'[3]23'!G22</f>
        <v>0</v>
      </c>
      <c r="H20" s="17">
        <f t="shared" si="27"/>
        <v>1330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1010</v>
      </c>
      <c r="G21" s="16">
        <f>'[3]23'!G23</f>
        <v>0</v>
      </c>
      <c r="H21" s="17">
        <f t="shared" si="27"/>
        <v>1330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1010</v>
      </c>
      <c r="G22" s="16">
        <f>'[3]23'!G24</f>
        <v>0</v>
      </c>
      <c r="H22" s="17">
        <f t="shared" si="27"/>
        <v>1330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1010</v>
      </c>
      <c r="G23" s="16">
        <f>'[3]23'!G25</f>
        <v>0</v>
      </c>
      <c r="H23" s="17">
        <f t="shared" si="27"/>
        <v>1330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1010</v>
      </c>
      <c r="G24" s="16">
        <f>'[3]23'!G26</f>
        <v>0</v>
      </c>
      <c r="H24" s="17">
        <f t="shared" si="27"/>
        <v>1330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1010</v>
      </c>
      <c r="G25" s="16">
        <f>'[3]23'!G27</f>
        <v>0</v>
      </c>
      <c r="H25" s="17">
        <f t="shared" si="27"/>
        <v>1330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1010</v>
      </c>
      <c r="G26" s="16">
        <f>'[3]23'!G28</f>
        <v>0</v>
      </c>
      <c r="H26" s="17">
        <f t="shared" si="27"/>
        <v>1330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1010</v>
      </c>
      <c r="G27" s="16">
        <f>'[3]23'!G29</f>
        <v>0</v>
      </c>
      <c r="H27" s="17">
        <f t="shared" si="27"/>
        <v>1330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26.02</v>
      </c>
      <c r="AU27" s="8">
        <v>26.02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26.02</v>
      </c>
      <c r="BM27" s="8">
        <f t="shared" si="22"/>
        <v>26.02</v>
      </c>
      <c r="BN27" s="8">
        <f t="shared" si="23"/>
        <v>26.99</v>
      </c>
      <c r="BO27" s="8">
        <f t="shared" si="24"/>
        <v>26.99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1010</v>
      </c>
      <c r="G28" s="16">
        <f>'[3]23'!G30</f>
        <v>0</v>
      </c>
      <c r="H28" s="17">
        <f t="shared" si="27"/>
        <v>1330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26.02</v>
      </c>
      <c r="AU28" s="8">
        <v>26.02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26.02</v>
      </c>
      <c r="BM28" s="8">
        <f t="shared" si="22"/>
        <v>26.02</v>
      </c>
      <c r="BN28" s="8">
        <f t="shared" si="23"/>
        <v>26.99</v>
      </c>
      <c r="BO28" s="8">
        <f t="shared" si="24"/>
        <v>26.99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1010</v>
      </c>
      <c r="G29" s="16">
        <f>'[3]23'!G31</f>
        <v>0</v>
      </c>
      <c r="H29" s="17">
        <f t="shared" si="27"/>
        <v>1330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26.02</v>
      </c>
      <c r="AU29" s="8">
        <v>26.02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26.02</v>
      </c>
      <c r="BM29" s="8">
        <f t="shared" si="22"/>
        <v>26.02</v>
      </c>
      <c r="BN29" s="8">
        <f t="shared" si="23"/>
        <v>26.99</v>
      </c>
      <c r="BO29" s="8">
        <f t="shared" si="24"/>
        <v>26.99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1010</v>
      </c>
      <c r="G30" s="16">
        <f>'[3]23'!G32</f>
        <v>0</v>
      </c>
      <c r="H30" s="17">
        <f t="shared" si="27"/>
        <v>1330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26.02</v>
      </c>
      <c r="AU30" s="8">
        <v>26.02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26.02</v>
      </c>
      <c r="BM30" s="8">
        <f t="shared" si="22"/>
        <v>26.02</v>
      </c>
      <c r="BN30" s="8">
        <f t="shared" si="23"/>
        <v>26.99</v>
      </c>
      <c r="BO30" s="8">
        <f t="shared" si="24"/>
        <v>26.99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1010</v>
      </c>
      <c r="G31" s="16">
        <f>'[3]23'!G33</f>
        <v>0</v>
      </c>
      <c r="H31" s="17">
        <f t="shared" si="27"/>
        <v>1330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20.8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20.8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217.2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217.2</v>
      </c>
      <c r="AT31" s="8">
        <v>25.34</v>
      </c>
      <c r="AU31" s="8">
        <v>30.85</v>
      </c>
      <c r="AW31" s="198">
        <v>20.8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20.8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25.34</v>
      </c>
      <c r="BM31" s="8">
        <f t="shared" si="22"/>
        <v>30.85</v>
      </c>
      <c r="BN31" s="8">
        <f t="shared" si="23"/>
        <v>20.8</v>
      </c>
      <c r="BO31" s="8">
        <f t="shared" si="24"/>
        <v>32</v>
      </c>
      <c r="BP31" s="139">
        <f t="shared" si="25"/>
        <v>4.5399999999999991</v>
      </c>
      <c r="BQ31" s="139">
        <f t="shared" si="26"/>
        <v>-1.1499999999999986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1010</v>
      </c>
      <c r="G32" s="16">
        <f>'[3]23'!G34</f>
        <v>0</v>
      </c>
      <c r="H32" s="17">
        <f t="shared" si="27"/>
        <v>1330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20.8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217.2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217.2</v>
      </c>
      <c r="AT32" s="8">
        <v>25.34</v>
      </c>
      <c r="AU32" s="8">
        <v>30.85</v>
      </c>
      <c r="AW32" s="198">
        <v>20.8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20.8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25.34</v>
      </c>
      <c r="BM32" s="8">
        <f t="shared" si="22"/>
        <v>30.85</v>
      </c>
      <c r="BN32" s="8">
        <f t="shared" si="23"/>
        <v>20.8</v>
      </c>
      <c r="BO32" s="8">
        <f t="shared" si="24"/>
        <v>32</v>
      </c>
      <c r="BP32" s="139">
        <f t="shared" si="25"/>
        <v>4.5399999999999991</v>
      </c>
      <c r="BQ32" s="139">
        <f t="shared" si="26"/>
        <v>-1.1499999999999986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1010</v>
      </c>
      <c r="G33" s="16">
        <f>'[3]23'!G35</f>
        <v>0</v>
      </c>
      <c r="H33" s="17">
        <f t="shared" si="27"/>
        <v>1330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20.8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20.8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217.2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217.2</v>
      </c>
      <c r="AT33" s="8">
        <v>25.34</v>
      </c>
      <c r="AU33" s="8">
        <v>30.85</v>
      </c>
      <c r="AW33" s="198">
        <v>20.8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20.8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25.34</v>
      </c>
      <c r="BM33" s="8">
        <f t="shared" si="22"/>
        <v>30.85</v>
      </c>
      <c r="BN33" s="8">
        <f t="shared" si="23"/>
        <v>20.8</v>
      </c>
      <c r="BO33" s="8">
        <f t="shared" si="24"/>
        <v>32</v>
      </c>
      <c r="BP33" s="139">
        <f t="shared" si="25"/>
        <v>4.5399999999999991</v>
      </c>
      <c r="BQ33" s="139">
        <f t="shared" si="26"/>
        <v>-1.1499999999999986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1010</v>
      </c>
      <c r="G34" s="16">
        <f>'[3]23'!G36</f>
        <v>0</v>
      </c>
      <c r="H34" s="17">
        <f t="shared" si="27"/>
        <v>1330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20.8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20.8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217.2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217.2</v>
      </c>
      <c r="AT34" s="8">
        <v>25.34</v>
      </c>
      <c r="AU34" s="8">
        <v>30.85</v>
      </c>
      <c r="AW34" s="198">
        <v>20.8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20.8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25.34</v>
      </c>
      <c r="BM34" s="8">
        <f t="shared" si="22"/>
        <v>30.85</v>
      </c>
      <c r="BN34" s="8">
        <f t="shared" si="23"/>
        <v>20.8</v>
      </c>
      <c r="BO34" s="8">
        <f t="shared" si="24"/>
        <v>32</v>
      </c>
      <c r="BP34" s="139">
        <f t="shared" si="25"/>
        <v>4.5399999999999991</v>
      </c>
      <c r="BQ34" s="139">
        <f t="shared" si="26"/>
        <v>-1.1499999999999986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1010</v>
      </c>
      <c r="G35" s="16">
        <f>'[3]23'!G37</f>
        <v>0</v>
      </c>
      <c r="H35" s="17">
        <f t="shared" si="27"/>
        <v>1330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20.8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20.8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217.2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217.2</v>
      </c>
      <c r="AT35" s="8">
        <v>25.34</v>
      </c>
      <c r="AU35" s="8">
        <v>30.85</v>
      </c>
      <c r="AW35" s="198">
        <v>20.8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20.8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25.34</v>
      </c>
      <c r="BM35" s="8">
        <f t="shared" si="22"/>
        <v>30.85</v>
      </c>
      <c r="BN35" s="8">
        <f t="shared" si="23"/>
        <v>20.8</v>
      </c>
      <c r="BO35" s="8">
        <f t="shared" si="24"/>
        <v>32</v>
      </c>
      <c r="BP35" s="139">
        <f t="shared" si="25"/>
        <v>4.5399999999999991</v>
      </c>
      <c r="BQ35" s="139">
        <f t="shared" si="26"/>
        <v>-1.1499999999999986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1010</v>
      </c>
      <c r="G36" s="16">
        <f>'[3]23'!G38</f>
        <v>0</v>
      </c>
      <c r="H36" s="17">
        <f t="shared" si="27"/>
        <v>1330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20.8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20.8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217.2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217.2</v>
      </c>
      <c r="AT36" s="8">
        <v>25.34</v>
      </c>
      <c r="AU36" s="8">
        <v>30.85</v>
      </c>
      <c r="AW36" s="198">
        <v>20.8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20.8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25.34</v>
      </c>
      <c r="BM36" s="8">
        <f t="shared" si="22"/>
        <v>30.85</v>
      </c>
      <c r="BN36" s="8">
        <f t="shared" si="23"/>
        <v>20.8</v>
      </c>
      <c r="BO36" s="8">
        <f t="shared" si="24"/>
        <v>32</v>
      </c>
      <c r="BP36" s="139">
        <f t="shared" si="25"/>
        <v>4.5399999999999991</v>
      </c>
      <c r="BQ36" s="139">
        <f t="shared" si="26"/>
        <v>-1.1499999999999986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1010</v>
      </c>
      <c r="G37" s="16">
        <f>'[3]23'!G39</f>
        <v>0</v>
      </c>
      <c r="H37" s="17">
        <f t="shared" si="27"/>
        <v>1330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20.8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20.8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217.2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217.2</v>
      </c>
      <c r="AT37" s="8">
        <v>25.34</v>
      </c>
      <c r="AU37" s="8">
        <v>30.85</v>
      </c>
      <c r="AW37" s="198">
        <v>20.8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20.8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25.34</v>
      </c>
      <c r="BM37" s="8">
        <f t="shared" si="22"/>
        <v>30.85</v>
      </c>
      <c r="BN37" s="8">
        <f t="shared" si="23"/>
        <v>20.8</v>
      </c>
      <c r="BO37" s="8">
        <f t="shared" si="24"/>
        <v>32</v>
      </c>
      <c r="BP37" s="139">
        <f t="shared" si="25"/>
        <v>4.5399999999999991</v>
      </c>
      <c r="BQ37" s="139">
        <f t="shared" si="26"/>
        <v>-1.1499999999999986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1010</v>
      </c>
      <c r="G38" s="16">
        <f>'[3]23'!G40</f>
        <v>0</v>
      </c>
      <c r="H38" s="17">
        <f t="shared" si="27"/>
        <v>1330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20.8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20.8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217.2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217.2</v>
      </c>
      <c r="AT38" s="8">
        <v>25.34</v>
      </c>
      <c r="AU38" s="8">
        <v>30.85</v>
      </c>
      <c r="AW38" s="198">
        <v>20.8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20.8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25.34</v>
      </c>
      <c r="BM38" s="8">
        <f t="shared" si="22"/>
        <v>30.85</v>
      </c>
      <c r="BN38" s="8">
        <f t="shared" si="23"/>
        <v>20.8</v>
      </c>
      <c r="BO38" s="8">
        <f t="shared" si="24"/>
        <v>32</v>
      </c>
      <c r="BP38" s="139">
        <f t="shared" si="25"/>
        <v>4.5399999999999991</v>
      </c>
      <c r="BQ38" s="139">
        <f t="shared" si="26"/>
        <v>-1.1499999999999986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1010</v>
      </c>
      <c r="G39" s="16">
        <f>'[3]23'!G41</f>
        <v>0</v>
      </c>
      <c r="H39" s="17">
        <f t="shared" si="27"/>
        <v>1330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20.8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217.2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217.2</v>
      </c>
      <c r="AT39" s="8">
        <v>20.05</v>
      </c>
      <c r="AU39" s="8">
        <v>30.85</v>
      </c>
      <c r="AW39" s="198">
        <v>20.8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20.8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20.05</v>
      </c>
      <c r="BM39" s="8">
        <f t="shared" si="22"/>
        <v>30.85</v>
      </c>
      <c r="BN39" s="8">
        <f t="shared" si="23"/>
        <v>20.8</v>
      </c>
      <c r="BO39" s="8">
        <f t="shared" si="24"/>
        <v>32</v>
      </c>
      <c r="BP39" s="139">
        <f t="shared" si="25"/>
        <v>-0.75</v>
      </c>
      <c r="BQ39" s="139">
        <f t="shared" si="26"/>
        <v>-1.1499999999999986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1010</v>
      </c>
      <c r="G40" s="16">
        <f>'[3]23'!G42</f>
        <v>0</v>
      </c>
      <c r="H40" s="17">
        <f t="shared" si="27"/>
        <v>1330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20.8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217.2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217.2</v>
      </c>
      <c r="AT40" s="8">
        <v>20.05</v>
      </c>
      <c r="AU40" s="8">
        <v>30.85</v>
      </c>
      <c r="AW40" s="198">
        <v>20.8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20.8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20.05</v>
      </c>
      <c r="BM40" s="8">
        <f t="shared" si="22"/>
        <v>30.85</v>
      </c>
      <c r="BN40" s="8">
        <f t="shared" si="23"/>
        <v>20.8</v>
      </c>
      <c r="BO40" s="8">
        <f t="shared" si="24"/>
        <v>32</v>
      </c>
      <c r="BP40" s="139">
        <f t="shared" si="25"/>
        <v>-0.75</v>
      </c>
      <c r="BQ40" s="139">
        <f t="shared" si="26"/>
        <v>-1.1499999999999986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1010</v>
      </c>
      <c r="G41" s="16">
        <f>'[3]23'!G43</f>
        <v>0</v>
      </c>
      <c r="H41" s="17">
        <f t="shared" si="27"/>
        <v>1330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20.8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20.8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217.2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217.2</v>
      </c>
      <c r="AT41" s="8">
        <v>20.05</v>
      </c>
      <c r="AU41" s="8">
        <v>30.85</v>
      </c>
      <c r="AW41" s="198">
        <v>20.8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20.8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20.05</v>
      </c>
      <c r="BM41" s="8">
        <f t="shared" si="22"/>
        <v>30.85</v>
      </c>
      <c r="BN41" s="8">
        <f t="shared" si="23"/>
        <v>20.8</v>
      </c>
      <c r="BO41" s="8">
        <f t="shared" si="24"/>
        <v>32</v>
      </c>
      <c r="BP41" s="139">
        <f t="shared" si="25"/>
        <v>-0.75</v>
      </c>
      <c r="BQ41" s="139">
        <f t="shared" si="26"/>
        <v>-1.1499999999999986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1010</v>
      </c>
      <c r="G42" s="16">
        <f>'[3]23'!G44</f>
        <v>0</v>
      </c>
      <c r="H42" s="17">
        <f t="shared" si="27"/>
        <v>1330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20.8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20.8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217.2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217.2</v>
      </c>
      <c r="AT42" s="8">
        <v>20.05</v>
      </c>
      <c r="AU42" s="8">
        <v>30.85</v>
      </c>
      <c r="AW42" s="198">
        <v>20.8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20.8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20.05</v>
      </c>
      <c r="BM42" s="8">
        <f t="shared" si="22"/>
        <v>30.85</v>
      </c>
      <c r="BN42" s="8">
        <f t="shared" si="23"/>
        <v>20.8</v>
      </c>
      <c r="BO42" s="8">
        <f t="shared" si="24"/>
        <v>32</v>
      </c>
      <c r="BP42" s="139">
        <f t="shared" si="25"/>
        <v>-0.75</v>
      </c>
      <c r="BQ42" s="139">
        <f t="shared" si="26"/>
        <v>-1.1499999999999986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1010</v>
      </c>
      <c r="G43" s="16">
        <f>'[3]23'!G45</f>
        <v>0</v>
      </c>
      <c r="H43" s="17">
        <f t="shared" si="27"/>
        <v>1330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20.8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20.8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217.2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217.2</v>
      </c>
      <c r="AT43" s="8">
        <v>20.05</v>
      </c>
      <c r="AU43" s="8">
        <v>30.85</v>
      </c>
      <c r="AW43" s="198">
        <v>20.8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20.8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20.05</v>
      </c>
      <c r="BM43" s="8">
        <f t="shared" si="22"/>
        <v>30.85</v>
      </c>
      <c r="BN43" s="8">
        <f t="shared" si="23"/>
        <v>20.8</v>
      </c>
      <c r="BO43" s="8">
        <f t="shared" si="24"/>
        <v>32</v>
      </c>
      <c r="BP43" s="139">
        <f t="shared" si="25"/>
        <v>-0.75</v>
      </c>
      <c r="BQ43" s="139">
        <f t="shared" si="26"/>
        <v>-1.1499999999999986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1010</v>
      </c>
      <c r="G44" s="16">
        <f>'[3]23'!G46</f>
        <v>0</v>
      </c>
      <c r="H44" s="17">
        <f t="shared" si="27"/>
        <v>1330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20.8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20.8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217.2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217.2</v>
      </c>
      <c r="AT44" s="8">
        <v>20.05</v>
      </c>
      <c r="AU44" s="8">
        <v>30.85</v>
      </c>
      <c r="AW44" s="198">
        <v>20.8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20.8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20.05</v>
      </c>
      <c r="BM44" s="8">
        <f t="shared" si="22"/>
        <v>30.85</v>
      </c>
      <c r="BN44" s="8">
        <f t="shared" si="23"/>
        <v>20.8</v>
      </c>
      <c r="BO44" s="8">
        <f t="shared" si="24"/>
        <v>32</v>
      </c>
      <c r="BP44" s="139">
        <f t="shared" si="25"/>
        <v>-0.75</v>
      </c>
      <c r="BQ44" s="139">
        <f t="shared" si="26"/>
        <v>-1.1499999999999986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1010</v>
      </c>
      <c r="G45" s="16">
        <f>'[3]23'!G47</f>
        <v>0</v>
      </c>
      <c r="H45" s="17">
        <f t="shared" si="27"/>
        <v>1330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20.8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20.8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217.2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217.2</v>
      </c>
      <c r="AT45" s="8">
        <v>20.05</v>
      </c>
      <c r="AU45" s="8">
        <v>30.85</v>
      </c>
      <c r="AW45" s="198">
        <v>20.8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20.8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20.05</v>
      </c>
      <c r="BM45" s="8">
        <f t="shared" si="22"/>
        <v>30.85</v>
      </c>
      <c r="BN45" s="8">
        <f t="shared" si="23"/>
        <v>20.8</v>
      </c>
      <c r="BO45" s="8">
        <f t="shared" si="24"/>
        <v>32</v>
      </c>
      <c r="BP45" s="139">
        <f t="shared" si="25"/>
        <v>-0.75</v>
      </c>
      <c r="BQ45" s="139">
        <f t="shared" si="26"/>
        <v>-1.1499999999999986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1010</v>
      </c>
      <c r="G46" s="16">
        <f>'[3]23'!G48</f>
        <v>0</v>
      </c>
      <c r="H46" s="17">
        <f t="shared" si="27"/>
        <v>1330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20.8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20.8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217.2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217.2</v>
      </c>
      <c r="AT46" s="8">
        <v>20.05</v>
      </c>
      <c r="AU46" s="8">
        <v>30.85</v>
      </c>
      <c r="AW46" s="198">
        <v>20.8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20.8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20.05</v>
      </c>
      <c r="BM46" s="8">
        <f t="shared" si="22"/>
        <v>30.85</v>
      </c>
      <c r="BN46" s="8">
        <f t="shared" si="23"/>
        <v>20.8</v>
      </c>
      <c r="BO46" s="8">
        <f t="shared" si="24"/>
        <v>32</v>
      </c>
      <c r="BP46" s="139">
        <f t="shared" si="25"/>
        <v>-0.75</v>
      </c>
      <c r="BQ46" s="139">
        <f t="shared" si="26"/>
        <v>-1.1499999999999986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1010</v>
      </c>
      <c r="G47" s="16">
        <f>'[3]23'!G49</f>
        <v>0</v>
      </c>
      <c r="H47" s="17">
        <f t="shared" si="27"/>
        <v>1330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26.28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26.28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211.72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211.72</v>
      </c>
      <c r="AT47" s="8">
        <v>25.34</v>
      </c>
      <c r="AU47" s="8">
        <v>30.85</v>
      </c>
      <c r="AW47" s="198">
        <v>26.28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26.28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25.34</v>
      </c>
      <c r="BM47" s="8">
        <f t="shared" si="22"/>
        <v>30.85</v>
      </c>
      <c r="BN47" s="8">
        <f t="shared" si="23"/>
        <v>26.28</v>
      </c>
      <c r="BO47" s="8">
        <f t="shared" si="24"/>
        <v>32</v>
      </c>
      <c r="BP47" s="139">
        <f t="shared" si="25"/>
        <v>-0.94000000000000128</v>
      </c>
      <c r="BQ47" s="139">
        <f t="shared" si="26"/>
        <v>-1.1499999999999986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1010</v>
      </c>
      <c r="G48" s="16">
        <f>'[3]23'!G50</f>
        <v>0</v>
      </c>
      <c r="H48" s="17">
        <f t="shared" si="27"/>
        <v>1330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26.28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26.28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211.72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211.72</v>
      </c>
      <c r="AT48" s="8">
        <v>25.34</v>
      </c>
      <c r="AU48" s="8">
        <v>30.85</v>
      </c>
      <c r="AW48" s="198">
        <v>26.28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26.28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25.34</v>
      </c>
      <c r="BM48" s="8">
        <f t="shared" si="22"/>
        <v>30.85</v>
      </c>
      <c r="BN48" s="8">
        <f t="shared" si="23"/>
        <v>26.28</v>
      </c>
      <c r="BO48" s="8">
        <f t="shared" si="24"/>
        <v>32</v>
      </c>
      <c r="BP48" s="139">
        <f t="shared" si="25"/>
        <v>-0.94000000000000128</v>
      </c>
      <c r="BQ48" s="139">
        <f t="shared" si="26"/>
        <v>-1.1499999999999986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1010</v>
      </c>
      <c r="G49" s="16">
        <f>'[3]23'!G51</f>
        <v>0</v>
      </c>
      <c r="H49" s="17">
        <f t="shared" si="27"/>
        <v>1330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26.28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26.28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211.72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211.72</v>
      </c>
      <c r="AT49" s="8">
        <v>25.34</v>
      </c>
      <c r="AU49" s="8">
        <v>30.85</v>
      </c>
      <c r="AW49" s="198">
        <v>26.28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26.28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25.34</v>
      </c>
      <c r="BM49" s="8">
        <f t="shared" si="22"/>
        <v>30.85</v>
      </c>
      <c r="BN49" s="8">
        <f t="shared" si="23"/>
        <v>26.28</v>
      </c>
      <c r="BO49" s="8">
        <f t="shared" si="24"/>
        <v>32</v>
      </c>
      <c r="BP49" s="139">
        <f t="shared" si="25"/>
        <v>-0.94000000000000128</v>
      </c>
      <c r="BQ49" s="139">
        <f t="shared" si="26"/>
        <v>-1.1499999999999986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1010</v>
      </c>
      <c r="G50" s="16">
        <f>'[3]23'!G52</f>
        <v>0</v>
      </c>
      <c r="H50" s="17">
        <f t="shared" si="27"/>
        <v>1330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26.28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26.28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211.72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211.72</v>
      </c>
      <c r="AT50" s="8">
        <v>25.34</v>
      </c>
      <c r="AU50" s="8">
        <v>30.85</v>
      </c>
      <c r="AW50" s="198">
        <v>26.28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26.28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25.34</v>
      </c>
      <c r="BM50" s="8">
        <f t="shared" si="22"/>
        <v>30.85</v>
      </c>
      <c r="BN50" s="8">
        <f t="shared" si="23"/>
        <v>26.28</v>
      </c>
      <c r="BO50" s="8">
        <f t="shared" si="24"/>
        <v>32</v>
      </c>
      <c r="BP50" s="139">
        <f t="shared" si="25"/>
        <v>-0.94000000000000128</v>
      </c>
      <c r="BQ50" s="139">
        <f t="shared" si="26"/>
        <v>-1.1499999999999986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990</v>
      </c>
      <c r="G51" s="16">
        <f>'[3]23'!G53</f>
        <v>0</v>
      </c>
      <c r="H51" s="17">
        <f t="shared" si="27"/>
        <v>1310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26.28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26.28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211.72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211.72</v>
      </c>
      <c r="AT51" s="8">
        <v>25.34</v>
      </c>
      <c r="AU51" s="8">
        <v>30.85</v>
      </c>
      <c r="AW51" s="198">
        <v>26.28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26.28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25.34</v>
      </c>
      <c r="BM51" s="8">
        <f t="shared" si="22"/>
        <v>30.85</v>
      </c>
      <c r="BN51" s="8">
        <f t="shared" si="23"/>
        <v>26.28</v>
      </c>
      <c r="BO51" s="8">
        <f t="shared" si="24"/>
        <v>32</v>
      </c>
      <c r="BP51" s="139">
        <f t="shared" si="25"/>
        <v>-0.94000000000000128</v>
      </c>
      <c r="BQ51" s="139">
        <f t="shared" si="26"/>
        <v>-1.1499999999999986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990</v>
      </c>
      <c r="G52" s="16">
        <f>'[3]23'!G54</f>
        <v>0</v>
      </c>
      <c r="H52" s="17">
        <f t="shared" si="27"/>
        <v>1310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26.28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26.28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211.72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211.72</v>
      </c>
      <c r="AT52" s="8">
        <v>25.34</v>
      </c>
      <c r="AU52" s="8">
        <v>30.85</v>
      </c>
      <c r="AW52" s="198">
        <v>26.28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26.28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25.34</v>
      </c>
      <c r="BM52" s="8">
        <f t="shared" si="22"/>
        <v>30.85</v>
      </c>
      <c r="BN52" s="8">
        <f t="shared" si="23"/>
        <v>26.28</v>
      </c>
      <c r="BO52" s="8">
        <f t="shared" si="24"/>
        <v>32</v>
      </c>
      <c r="BP52" s="139">
        <f t="shared" si="25"/>
        <v>-0.94000000000000128</v>
      </c>
      <c r="BQ52" s="139">
        <f t="shared" si="26"/>
        <v>-1.1499999999999986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990</v>
      </c>
      <c r="G53" s="16">
        <f>'[3]23'!G55</f>
        <v>0</v>
      </c>
      <c r="H53" s="17">
        <f t="shared" si="27"/>
        <v>1310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26.28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26.28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211.72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211.72</v>
      </c>
      <c r="AT53" s="8">
        <v>25.34</v>
      </c>
      <c r="AU53" s="8">
        <v>30.85</v>
      </c>
      <c r="AW53" s="198">
        <v>26.28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26.28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25.34</v>
      </c>
      <c r="BM53" s="8">
        <f t="shared" si="22"/>
        <v>30.85</v>
      </c>
      <c r="BN53" s="8">
        <f t="shared" si="23"/>
        <v>26.28</v>
      </c>
      <c r="BO53" s="8">
        <f t="shared" si="24"/>
        <v>32</v>
      </c>
      <c r="BP53" s="139">
        <f t="shared" si="25"/>
        <v>-0.94000000000000128</v>
      </c>
      <c r="BQ53" s="139">
        <f t="shared" si="26"/>
        <v>-1.1499999999999986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990</v>
      </c>
      <c r="G54" s="16">
        <f>'[3]23'!G56</f>
        <v>0</v>
      </c>
      <c r="H54" s="17">
        <f t="shared" si="27"/>
        <v>1310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26.02</v>
      </c>
      <c r="AU54" s="8">
        <v>26.02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26.02</v>
      </c>
      <c r="BM54" s="8">
        <f t="shared" si="22"/>
        <v>26.02</v>
      </c>
      <c r="BN54" s="8">
        <f t="shared" si="23"/>
        <v>26.99</v>
      </c>
      <c r="BO54" s="8">
        <f t="shared" si="24"/>
        <v>26.99</v>
      </c>
      <c r="BP54" s="139">
        <f t="shared" si="25"/>
        <v>-0.96999999999999886</v>
      </c>
      <c r="BQ54" s="139">
        <f t="shared" si="26"/>
        <v>-0.96999999999999886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990</v>
      </c>
      <c r="G55" s="16">
        <f>'[3]23'!G57</f>
        <v>0</v>
      </c>
      <c r="H55" s="17">
        <f t="shared" si="27"/>
        <v>1310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26.02</v>
      </c>
      <c r="AU55" s="8">
        <v>26.02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26.02</v>
      </c>
      <c r="BM55" s="8">
        <f t="shared" si="22"/>
        <v>26.02</v>
      </c>
      <c r="BN55" s="8">
        <f t="shared" si="23"/>
        <v>26.99</v>
      </c>
      <c r="BO55" s="8">
        <f t="shared" si="24"/>
        <v>26.99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990</v>
      </c>
      <c r="G56" s="16">
        <f>'[3]23'!G58</f>
        <v>0</v>
      </c>
      <c r="H56" s="17">
        <f t="shared" si="27"/>
        <v>1310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26.02</v>
      </c>
      <c r="AU56" s="8">
        <v>26.02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26.02</v>
      </c>
      <c r="BM56" s="8">
        <f t="shared" si="22"/>
        <v>26.02</v>
      </c>
      <c r="BN56" s="8">
        <f t="shared" si="23"/>
        <v>26.99</v>
      </c>
      <c r="BO56" s="8">
        <f t="shared" si="24"/>
        <v>26.99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990</v>
      </c>
      <c r="G57" s="16">
        <f>'[3]23'!G59</f>
        <v>0</v>
      </c>
      <c r="H57" s="17">
        <f t="shared" si="27"/>
        <v>1310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26.28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26.28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211.72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211.72</v>
      </c>
      <c r="AT57" s="8">
        <v>25.34</v>
      </c>
      <c r="AU57" s="8">
        <v>30.85</v>
      </c>
      <c r="AW57" s="198">
        <v>26.28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26.28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25.34</v>
      </c>
      <c r="BM57" s="8">
        <f t="shared" si="22"/>
        <v>30.85</v>
      </c>
      <c r="BN57" s="8">
        <f t="shared" si="23"/>
        <v>26.28</v>
      </c>
      <c r="BO57" s="8">
        <f t="shared" si="24"/>
        <v>32</v>
      </c>
      <c r="BP57" s="139">
        <f t="shared" si="25"/>
        <v>-0.94000000000000128</v>
      </c>
      <c r="BQ57" s="139">
        <f t="shared" si="26"/>
        <v>-1.1499999999999986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990</v>
      </c>
      <c r="G58" s="16">
        <f>'[3]23'!G60</f>
        <v>0</v>
      </c>
      <c r="H58" s="17">
        <f t="shared" si="27"/>
        <v>1310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26.28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26.28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211.72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211.72</v>
      </c>
      <c r="AT58" s="8">
        <v>25.34</v>
      </c>
      <c r="AU58" s="8">
        <v>30.85</v>
      </c>
      <c r="AW58" s="198">
        <v>26.28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26.28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25.34</v>
      </c>
      <c r="BM58" s="8">
        <f t="shared" si="22"/>
        <v>30.85</v>
      </c>
      <c r="BN58" s="8">
        <f t="shared" si="23"/>
        <v>26.28</v>
      </c>
      <c r="BO58" s="8">
        <f t="shared" si="24"/>
        <v>32</v>
      </c>
      <c r="BP58" s="139">
        <f t="shared" si="25"/>
        <v>-0.94000000000000128</v>
      </c>
      <c r="BQ58" s="139">
        <f t="shared" si="26"/>
        <v>-1.1499999999999986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990</v>
      </c>
      <c r="G59" s="16">
        <f>'[3]23'!G61</f>
        <v>0</v>
      </c>
      <c r="H59" s="17">
        <f t="shared" si="27"/>
        <v>1310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26.28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26.28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211.72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211.72</v>
      </c>
      <c r="AT59" s="8">
        <v>25.34</v>
      </c>
      <c r="AU59" s="8">
        <v>30.85</v>
      </c>
      <c r="AW59" s="198">
        <v>26.28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26.28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25.34</v>
      </c>
      <c r="BM59" s="8">
        <f t="shared" si="22"/>
        <v>30.85</v>
      </c>
      <c r="BN59" s="8">
        <f t="shared" si="23"/>
        <v>26.28</v>
      </c>
      <c r="BO59" s="8">
        <f t="shared" si="24"/>
        <v>32</v>
      </c>
      <c r="BP59" s="139">
        <f t="shared" si="25"/>
        <v>-0.94000000000000128</v>
      </c>
      <c r="BQ59" s="139">
        <f t="shared" si="26"/>
        <v>-1.1499999999999986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990</v>
      </c>
      <c r="G60" s="16">
        <f>'[3]23'!G62</f>
        <v>0</v>
      </c>
      <c r="H60" s="17">
        <f t="shared" si="27"/>
        <v>1310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26.28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26.28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211.72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211.72</v>
      </c>
      <c r="AT60" s="8">
        <v>25.34</v>
      </c>
      <c r="AU60" s="8">
        <v>30.85</v>
      </c>
      <c r="AW60" s="198">
        <v>26.28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26.28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25.34</v>
      </c>
      <c r="BM60" s="8">
        <f t="shared" si="22"/>
        <v>30.85</v>
      </c>
      <c r="BN60" s="8">
        <f t="shared" si="23"/>
        <v>26.28</v>
      </c>
      <c r="BO60" s="8">
        <f t="shared" si="24"/>
        <v>32</v>
      </c>
      <c r="BP60" s="139">
        <f t="shared" si="25"/>
        <v>-0.94000000000000128</v>
      </c>
      <c r="BQ60" s="139">
        <f t="shared" si="26"/>
        <v>-1.1499999999999986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990</v>
      </c>
      <c r="G61" s="16">
        <f>'[3]23'!G63</f>
        <v>0</v>
      </c>
      <c r="H61" s="17">
        <f t="shared" si="27"/>
        <v>1310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26.28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26.28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211.72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211.72</v>
      </c>
      <c r="AT61" s="8">
        <v>25.34</v>
      </c>
      <c r="AU61" s="8">
        <v>30.85</v>
      </c>
      <c r="AW61" s="198">
        <v>26.28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26.28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25.34</v>
      </c>
      <c r="BM61" s="8">
        <f t="shared" si="22"/>
        <v>30.85</v>
      </c>
      <c r="BN61" s="8">
        <f t="shared" si="23"/>
        <v>26.28</v>
      </c>
      <c r="BO61" s="8">
        <f t="shared" si="24"/>
        <v>32</v>
      </c>
      <c r="BP61" s="139">
        <f t="shared" si="25"/>
        <v>-0.94000000000000128</v>
      </c>
      <c r="BQ61" s="139">
        <f t="shared" si="26"/>
        <v>-1.1499999999999986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990</v>
      </c>
      <c r="G62" s="16">
        <f>'[3]23'!G64</f>
        <v>0</v>
      </c>
      <c r="H62" s="17">
        <f t="shared" si="27"/>
        <v>1310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26.28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26.28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211.72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211.72</v>
      </c>
      <c r="AT62" s="8">
        <v>25.34</v>
      </c>
      <c r="AU62" s="8">
        <v>30.85</v>
      </c>
      <c r="AW62" s="198">
        <v>26.28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26.28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25.34</v>
      </c>
      <c r="BM62" s="8">
        <f t="shared" si="22"/>
        <v>30.85</v>
      </c>
      <c r="BN62" s="8">
        <f t="shared" si="23"/>
        <v>26.28</v>
      </c>
      <c r="BO62" s="8">
        <f t="shared" si="24"/>
        <v>32</v>
      </c>
      <c r="BP62" s="139">
        <f t="shared" si="25"/>
        <v>-0.94000000000000128</v>
      </c>
      <c r="BQ62" s="139">
        <f t="shared" si="26"/>
        <v>-1.1499999999999986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990</v>
      </c>
      <c r="G63" s="16">
        <f>'[3]23'!G65</f>
        <v>0</v>
      </c>
      <c r="H63" s="17">
        <f t="shared" si="27"/>
        <v>1310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26.28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26.28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211.72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211.72</v>
      </c>
      <c r="AT63" s="8">
        <v>25.34</v>
      </c>
      <c r="AU63" s="8">
        <v>30.85</v>
      </c>
      <c r="AW63" s="198">
        <v>26.28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26.28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25.34</v>
      </c>
      <c r="BM63" s="8">
        <f t="shared" si="22"/>
        <v>30.85</v>
      </c>
      <c r="BN63" s="8">
        <f t="shared" si="23"/>
        <v>26.28</v>
      </c>
      <c r="BO63" s="8">
        <f t="shared" si="24"/>
        <v>32</v>
      </c>
      <c r="BP63" s="139">
        <f t="shared" si="25"/>
        <v>-0.94000000000000128</v>
      </c>
      <c r="BQ63" s="139">
        <f t="shared" si="26"/>
        <v>-1.1499999999999986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990</v>
      </c>
      <c r="G64" s="16">
        <f>'[3]23'!G66</f>
        <v>0</v>
      </c>
      <c r="H64" s="17">
        <f t="shared" si="27"/>
        <v>1310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26.28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26.28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211.72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211.72</v>
      </c>
      <c r="AT64" s="8">
        <v>25.34</v>
      </c>
      <c r="AU64" s="8">
        <v>30.85</v>
      </c>
      <c r="AW64" s="198">
        <v>26.28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26.28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25.34</v>
      </c>
      <c r="BM64" s="8">
        <f t="shared" si="22"/>
        <v>30.85</v>
      </c>
      <c r="BN64" s="8">
        <f t="shared" si="23"/>
        <v>26.28</v>
      </c>
      <c r="BO64" s="8">
        <f t="shared" si="24"/>
        <v>32</v>
      </c>
      <c r="BP64" s="139">
        <f t="shared" si="25"/>
        <v>-0.94000000000000128</v>
      </c>
      <c r="BQ64" s="139">
        <f t="shared" si="26"/>
        <v>-1.1499999999999986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990</v>
      </c>
      <c r="G65" s="16">
        <f>'[3]23'!G67</f>
        <v>0</v>
      </c>
      <c r="H65" s="17">
        <f t="shared" si="27"/>
        <v>1310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26.28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26.28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211.72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211.72</v>
      </c>
      <c r="AT65" s="8">
        <v>25.34</v>
      </c>
      <c r="AU65" s="8">
        <v>30.85</v>
      </c>
      <c r="AW65" s="198">
        <v>26.28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26.28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25.34</v>
      </c>
      <c r="BM65" s="8">
        <f t="shared" si="22"/>
        <v>30.85</v>
      </c>
      <c r="BN65" s="8">
        <f t="shared" si="23"/>
        <v>26.28</v>
      </c>
      <c r="BO65" s="8">
        <f t="shared" si="24"/>
        <v>32</v>
      </c>
      <c r="BP65" s="139">
        <f t="shared" si="25"/>
        <v>-0.94000000000000128</v>
      </c>
      <c r="BQ65" s="139">
        <f t="shared" si="26"/>
        <v>-1.1499999999999986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990</v>
      </c>
      <c r="G66" s="16">
        <f>'[3]23'!G68</f>
        <v>0</v>
      </c>
      <c r="H66" s="17">
        <f t="shared" si="27"/>
        <v>1310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26.28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26.28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211.72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211.72</v>
      </c>
      <c r="AT66" s="8">
        <v>25.34</v>
      </c>
      <c r="AU66" s="8">
        <v>30.85</v>
      </c>
      <c r="AW66" s="198">
        <v>26.28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26.28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25.34</v>
      </c>
      <c r="BM66" s="8">
        <f t="shared" si="22"/>
        <v>30.85</v>
      </c>
      <c r="BN66" s="8">
        <f t="shared" si="23"/>
        <v>26.28</v>
      </c>
      <c r="BO66" s="8">
        <f t="shared" si="24"/>
        <v>32</v>
      </c>
      <c r="BP66" s="139">
        <f t="shared" si="25"/>
        <v>-0.94000000000000128</v>
      </c>
      <c r="BQ66" s="139">
        <f t="shared" si="26"/>
        <v>-1.1499999999999986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990</v>
      </c>
      <c r="G67" s="16">
        <f>'[3]23'!G69</f>
        <v>0</v>
      </c>
      <c r="H67" s="17">
        <f t="shared" si="27"/>
        <v>1310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26.28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26.28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211.72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211.72</v>
      </c>
      <c r="AT67" s="8">
        <v>25.34</v>
      </c>
      <c r="AU67" s="8">
        <v>30.85</v>
      </c>
      <c r="AW67" s="198">
        <v>26.28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26.28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25.34</v>
      </c>
      <c r="BM67" s="8">
        <f t="shared" si="22"/>
        <v>30.85</v>
      </c>
      <c r="BN67" s="8">
        <f t="shared" si="23"/>
        <v>26.28</v>
      </c>
      <c r="BO67" s="8">
        <f t="shared" si="24"/>
        <v>32</v>
      </c>
      <c r="BP67" s="139">
        <f t="shared" si="25"/>
        <v>-0.94000000000000128</v>
      </c>
      <c r="BQ67" s="139">
        <f t="shared" si="26"/>
        <v>-1.1499999999999986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990</v>
      </c>
      <c r="G68" s="16">
        <f>'[3]23'!G70</f>
        <v>0</v>
      </c>
      <c r="H68" s="17">
        <f t="shared" si="27"/>
        <v>1310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26.28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26.28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211.72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211.72</v>
      </c>
      <c r="AT68" s="8">
        <v>25.34</v>
      </c>
      <c r="AU68" s="8">
        <v>30.85</v>
      </c>
      <c r="AW68" s="198">
        <v>26.28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26.28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25.34</v>
      </c>
      <c r="BM68" s="8">
        <f t="shared" ref="BM68:BM98" si="54">AU68</f>
        <v>30.85</v>
      </c>
      <c r="BN68" s="8">
        <f t="shared" ref="BN68:BN98" si="55">BC68</f>
        <v>26.28</v>
      </c>
      <c r="BO68" s="8">
        <f t="shared" ref="BO68:BO98" si="56">BJ68</f>
        <v>32</v>
      </c>
      <c r="BP68" s="139">
        <f t="shared" ref="BP68:BP98" si="57">BL68-BN68</f>
        <v>-0.94000000000000128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990</v>
      </c>
      <c r="G69" s="16">
        <f>'[3]23'!G71</f>
        <v>0</v>
      </c>
      <c r="H69" s="17">
        <f t="shared" ref="H69:H98" si="59">SUM(B69:G69)</f>
        <v>1310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26.28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26.28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211.72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211.72</v>
      </c>
      <c r="AT69" s="8">
        <v>25.34</v>
      </c>
      <c r="AU69" s="8">
        <v>30.85</v>
      </c>
      <c r="AW69" s="198">
        <v>26.28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26.28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25.34</v>
      </c>
      <c r="BM69" s="8">
        <f t="shared" si="54"/>
        <v>30.85</v>
      </c>
      <c r="BN69" s="8">
        <f t="shared" si="55"/>
        <v>26.28</v>
      </c>
      <c r="BO69" s="8">
        <f t="shared" si="56"/>
        <v>32</v>
      </c>
      <c r="BP69" s="139">
        <f t="shared" si="57"/>
        <v>-0.94000000000000128</v>
      </c>
      <c r="BQ69" s="139">
        <f t="shared" si="58"/>
        <v>-1.1499999999999986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990</v>
      </c>
      <c r="G70" s="16">
        <f>'[3]23'!G72</f>
        <v>0</v>
      </c>
      <c r="H70" s="17">
        <f t="shared" si="59"/>
        <v>1310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15.8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222.2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222.2</v>
      </c>
      <c r="AT70" s="8">
        <v>25.34</v>
      </c>
      <c r="AU70" s="8">
        <v>30.85</v>
      </c>
      <c r="AW70" s="198">
        <v>15.8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15.8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25.34</v>
      </c>
      <c r="BM70" s="8">
        <f t="shared" si="54"/>
        <v>30.85</v>
      </c>
      <c r="BN70" s="8">
        <f t="shared" si="55"/>
        <v>15.8</v>
      </c>
      <c r="BO70" s="8">
        <f t="shared" si="56"/>
        <v>32</v>
      </c>
      <c r="BP70" s="139">
        <f t="shared" si="57"/>
        <v>9.5399999999999991</v>
      </c>
      <c r="BQ70" s="139">
        <f t="shared" si="58"/>
        <v>-1.1499999999999986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990</v>
      </c>
      <c r="G71" s="16">
        <f>'[3]23'!G73</f>
        <v>0</v>
      </c>
      <c r="H71" s="17">
        <f t="shared" si="59"/>
        <v>1310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</v>
      </c>
      <c r="AT71" s="8">
        <v>0</v>
      </c>
      <c r="AU71" s="8">
        <v>30.37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0</v>
      </c>
      <c r="BM71" s="8">
        <f t="shared" si="54"/>
        <v>30.37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-1.629999999999999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990</v>
      </c>
      <c r="G72" s="16">
        <f>'[3]23'!G74</f>
        <v>0</v>
      </c>
      <c r="H72" s="17">
        <f t="shared" si="59"/>
        <v>1310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238.5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238.5</v>
      </c>
      <c r="AT72" s="8">
        <v>0</v>
      </c>
      <c r="AU72" s="8">
        <v>30.37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0</v>
      </c>
      <c r="BM72" s="8">
        <f t="shared" si="54"/>
        <v>30.37</v>
      </c>
      <c r="BN72" s="8">
        <f t="shared" si="55"/>
        <v>0</v>
      </c>
      <c r="BO72" s="8">
        <f t="shared" si="56"/>
        <v>31.5</v>
      </c>
      <c r="BP72" s="139">
        <f t="shared" si="57"/>
        <v>0</v>
      </c>
      <c r="BQ72" s="139">
        <f t="shared" si="58"/>
        <v>-1.129999999999999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990</v>
      </c>
      <c r="G73" s="16">
        <f>'[3]23'!G75</f>
        <v>0</v>
      </c>
      <c r="H73" s="17">
        <f t="shared" si="59"/>
        <v>1310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238.5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238.5</v>
      </c>
      <c r="AT73" s="8">
        <v>0</v>
      </c>
      <c r="AU73" s="8">
        <v>30.37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0</v>
      </c>
      <c r="BM73" s="8">
        <f t="shared" si="54"/>
        <v>30.37</v>
      </c>
      <c r="BN73" s="8">
        <f t="shared" si="55"/>
        <v>0</v>
      </c>
      <c r="BO73" s="8">
        <f t="shared" si="56"/>
        <v>31.5</v>
      </c>
      <c r="BP73" s="139">
        <f t="shared" si="57"/>
        <v>0</v>
      </c>
      <c r="BQ73" s="139">
        <f t="shared" si="58"/>
        <v>-1.129999999999999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990</v>
      </c>
      <c r="G74" s="16">
        <f>'[3]23'!G76</f>
        <v>0</v>
      </c>
      <c r="H74" s="17">
        <f t="shared" si="59"/>
        <v>1310</v>
      </c>
      <c r="I74" s="15">
        <f>'[3]23'!J76</f>
        <v>315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283.5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283.5</v>
      </c>
      <c r="AT74" s="8">
        <v>0</v>
      </c>
      <c r="AU74" s="8">
        <v>30.37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0</v>
      </c>
      <c r="BM74" s="8">
        <f t="shared" si="54"/>
        <v>30.37</v>
      </c>
      <c r="BN74" s="8">
        <f t="shared" si="55"/>
        <v>0</v>
      </c>
      <c r="BO74" s="8">
        <f t="shared" si="56"/>
        <v>31.5</v>
      </c>
      <c r="BP74" s="139">
        <f t="shared" si="57"/>
        <v>0</v>
      </c>
      <c r="BQ74" s="139">
        <f t="shared" si="58"/>
        <v>-1.129999999999999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1010</v>
      </c>
      <c r="G75" s="16">
        <f>'[3]23'!G77</f>
        <v>0</v>
      </c>
      <c r="H75" s="17">
        <f t="shared" si="59"/>
        <v>1330</v>
      </c>
      <c r="I75" s="15">
        <f>'[3]23'!J77</f>
        <v>320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</v>
      </c>
      <c r="AT75" s="8">
        <v>0</v>
      </c>
      <c r="AU75" s="8">
        <v>30.85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30.85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-1.1499999999999986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1010</v>
      </c>
      <c r="G76" s="16">
        <f>'[3]23'!G78</f>
        <v>0</v>
      </c>
      <c r="H76" s="17">
        <f t="shared" si="59"/>
        <v>1330</v>
      </c>
      <c r="I76" s="15">
        <f>'[3]23'!J78</f>
        <v>320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288</v>
      </c>
      <c r="AT76" s="8">
        <v>0</v>
      </c>
      <c r="AU76" s="8">
        <v>30.85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30.85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-1.1499999999999986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1010</v>
      </c>
      <c r="G77" s="16">
        <f>'[3]23'!G79</f>
        <v>0</v>
      </c>
      <c r="H77" s="17">
        <f t="shared" si="59"/>
        <v>1330</v>
      </c>
      <c r="I77" s="15">
        <f>'[3]23'!J79</f>
        <v>320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288</v>
      </c>
      <c r="AT77" s="8">
        <v>0</v>
      </c>
      <c r="AU77" s="8">
        <v>30.85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30.85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-1.1499999999999986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1010</v>
      </c>
      <c r="G78" s="16">
        <f>'[3]23'!G80</f>
        <v>0</v>
      </c>
      <c r="H78" s="17">
        <f t="shared" si="59"/>
        <v>1330</v>
      </c>
      <c r="I78" s="15">
        <f>'[3]23'!J80</f>
        <v>279.2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279.2</v>
      </c>
      <c r="P78" s="18">
        <f>frq!C78</f>
        <v>1</v>
      </c>
      <c r="Q78" s="15">
        <f t="shared" si="33"/>
        <v>279.2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279.2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247.2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</v>
      </c>
      <c r="AT78" s="8">
        <v>0</v>
      </c>
      <c r="AU78" s="8">
        <v>30.85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0</v>
      </c>
      <c r="BM78" s="8">
        <f t="shared" si="54"/>
        <v>30.85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-1.1499999999999986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1010</v>
      </c>
      <c r="G79" s="16">
        <f>'[3]23'!G81</f>
        <v>0</v>
      </c>
      <c r="H79" s="17">
        <f t="shared" si="59"/>
        <v>1330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15.8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15.8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222.2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222.2</v>
      </c>
      <c r="AT79" s="8">
        <v>15.23</v>
      </c>
      <c r="AU79" s="8">
        <v>30.85</v>
      </c>
      <c r="AW79" s="198">
        <v>15.8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15.8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15.23</v>
      </c>
      <c r="BM79" s="8">
        <f t="shared" si="54"/>
        <v>30.85</v>
      </c>
      <c r="BN79" s="8">
        <f t="shared" si="55"/>
        <v>15.8</v>
      </c>
      <c r="BO79" s="8">
        <f t="shared" si="56"/>
        <v>32</v>
      </c>
      <c r="BP79" s="139">
        <f t="shared" si="57"/>
        <v>-0.57000000000000028</v>
      </c>
      <c r="BQ79" s="139">
        <f t="shared" si="58"/>
        <v>-1.1499999999999986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1010</v>
      </c>
      <c r="G80" s="16">
        <f>'[3]23'!G82</f>
        <v>0</v>
      </c>
      <c r="H80" s="17">
        <f t="shared" si="59"/>
        <v>1330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15.8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15.8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222.2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222.2</v>
      </c>
      <c r="AT80" s="8">
        <v>15.23</v>
      </c>
      <c r="AU80" s="8">
        <v>30.85</v>
      </c>
      <c r="AW80" s="198">
        <v>15.8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15.8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15.23</v>
      </c>
      <c r="BM80" s="8">
        <f t="shared" si="54"/>
        <v>30.85</v>
      </c>
      <c r="BN80" s="8">
        <f t="shared" si="55"/>
        <v>15.8</v>
      </c>
      <c r="BO80" s="8">
        <f t="shared" si="56"/>
        <v>32</v>
      </c>
      <c r="BP80" s="139">
        <f t="shared" si="57"/>
        <v>-0.57000000000000028</v>
      </c>
      <c r="BQ80" s="139">
        <f t="shared" si="58"/>
        <v>-1.1499999999999986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1010</v>
      </c>
      <c r="G81" s="16">
        <f>'[3]23'!G83</f>
        <v>0</v>
      </c>
      <c r="H81" s="17">
        <f t="shared" si="59"/>
        <v>1330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15.8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15.8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222.2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222.2</v>
      </c>
      <c r="AT81" s="8">
        <v>15.23</v>
      </c>
      <c r="AU81" s="8">
        <v>30.85</v>
      </c>
      <c r="AW81" s="198">
        <v>15.8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15.8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15.23</v>
      </c>
      <c r="BM81" s="8">
        <f t="shared" si="54"/>
        <v>30.85</v>
      </c>
      <c r="BN81" s="8">
        <f t="shared" si="55"/>
        <v>15.8</v>
      </c>
      <c r="BO81" s="8">
        <f t="shared" si="56"/>
        <v>32</v>
      </c>
      <c r="BP81" s="139">
        <f t="shared" si="57"/>
        <v>-0.57000000000000028</v>
      </c>
      <c r="BQ81" s="139">
        <f t="shared" si="58"/>
        <v>-1.1499999999999986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1010</v>
      </c>
      <c r="G82" s="16">
        <f>'[3]23'!G84</f>
        <v>0</v>
      </c>
      <c r="H82" s="17">
        <f t="shared" si="59"/>
        <v>1330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15.8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15.8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222.2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222.2</v>
      </c>
      <c r="AT82" s="8">
        <v>15.23</v>
      </c>
      <c r="AU82" s="8">
        <v>30.85</v>
      </c>
      <c r="AW82" s="198">
        <v>15.8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15.8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15.23</v>
      </c>
      <c r="BM82" s="8">
        <f t="shared" si="54"/>
        <v>30.85</v>
      </c>
      <c r="BN82" s="8">
        <f t="shared" si="55"/>
        <v>15.8</v>
      </c>
      <c r="BO82" s="8">
        <f t="shared" si="56"/>
        <v>32</v>
      </c>
      <c r="BP82" s="139">
        <f t="shared" si="57"/>
        <v>-0.57000000000000028</v>
      </c>
      <c r="BQ82" s="139">
        <f t="shared" si="58"/>
        <v>-1.1499999999999986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1010</v>
      </c>
      <c r="G83" s="16">
        <f>'[3]23'!G85</f>
        <v>0</v>
      </c>
      <c r="H83" s="17">
        <f t="shared" si="59"/>
        <v>1330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15.8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15.8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222.2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222.2</v>
      </c>
      <c r="AT83" s="8">
        <v>15.23</v>
      </c>
      <c r="AU83" s="8">
        <v>30.85</v>
      </c>
      <c r="AW83" s="198">
        <v>15.8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15.8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15.23</v>
      </c>
      <c r="BM83" s="8">
        <f t="shared" si="54"/>
        <v>30.85</v>
      </c>
      <c r="BN83" s="8">
        <f t="shared" si="55"/>
        <v>15.8</v>
      </c>
      <c r="BO83" s="8">
        <f t="shared" si="56"/>
        <v>32</v>
      </c>
      <c r="BP83" s="139">
        <f t="shared" si="57"/>
        <v>-0.57000000000000028</v>
      </c>
      <c r="BQ83" s="139">
        <f t="shared" si="58"/>
        <v>-1.1499999999999986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1010</v>
      </c>
      <c r="G84" s="16">
        <f>'[3]23'!G86</f>
        <v>0</v>
      </c>
      <c r="H84" s="17">
        <f t="shared" si="59"/>
        <v>1330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15.8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15.8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222.2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222.2</v>
      </c>
      <c r="AT84" s="8">
        <v>15.23</v>
      </c>
      <c r="AU84" s="8">
        <v>30.85</v>
      </c>
      <c r="AW84" s="198">
        <v>15.8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15.8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15.23</v>
      </c>
      <c r="BM84" s="8">
        <f t="shared" si="54"/>
        <v>30.85</v>
      </c>
      <c r="BN84" s="8">
        <f t="shared" si="55"/>
        <v>15.8</v>
      </c>
      <c r="BO84" s="8">
        <f t="shared" si="56"/>
        <v>32</v>
      </c>
      <c r="BP84" s="139">
        <f t="shared" si="57"/>
        <v>-0.57000000000000028</v>
      </c>
      <c r="BQ84" s="139">
        <f t="shared" si="58"/>
        <v>-1.1499999999999986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1010</v>
      </c>
      <c r="G85" s="16">
        <f>'[3]23'!G87</f>
        <v>0</v>
      </c>
      <c r="H85" s="17">
        <f t="shared" si="59"/>
        <v>1330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22.58</v>
      </c>
      <c r="AU85" s="8">
        <v>22.58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22.58</v>
      </c>
      <c r="BM85" s="8">
        <f t="shared" si="54"/>
        <v>22.58</v>
      </c>
      <c r="BN85" s="8">
        <f t="shared" si="55"/>
        <v>26.99</v>
      </c>
      <c r="BO85" s="8">
        <f t="shared" si="56"/>
        <v>26.99</v>
      </c>
      <c r="BP85" s="139">
        <f t="shared" si="57"/>
        <v>-4.41</v>
      </c>
      <c r="BQ85" s="139">
        <f t="shared" si="58"/>
        <v>-4.41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1010</v>
      </c>
      <c r="G86" s="16">
        <f>'[3]23'!G88</f>
        <v>0</v>
      </c>
      <c r="H86" s="17">
        <f t="shared" si="59"/>
        <v>1330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22.58</v>
      </c>
      <c r="AU86" s="8">
        <v>22.58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22.58</v>
      </c>
      <c r="BM86" s="8">
        <f t="shared" si="54"/>
        <v>22.58</v>
      </c>
      <c r="BN86" s="8">
        <f t="shared" si="55"/>
        <v>26.99</v>
      </c>
      <c r="BO86" s="8">
        <f t="shared" si="56"/>
        <v>26.99</v>
      </c>
      <c r="BP86" s="139">
        <f t="shared" si="57"/>
        <v>-4.41</v>
      </c>
      <c r="BQ86" s="139">
        <f t="shared" si="58"/>
        <v>-4.41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1010</v>
      </c>
      <c r="G87" s="16">
        <f>'[3]23'!G89</f>
        <v>0</v>
      </c>
      <c r="H87" s="17">
        <f t="shared" si="59"/>
        <v>1330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1010</v>
      </c>
      <c r="G88" s="16">
        <f>'[3]23'!G90</f>
        <v>0</v>
      </c>
      <c r="H88" s="17">
        <f t="shared" si="59"/>
        <v>1330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1010</v>
      </c>
      <c r="G89" s="16">
        <f>'[3]23'!G91</f>
        <v>0</v>
      </c>
      <c r="H89" s="17">
        <f t="shared" si="59"/>
        <v>1330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1010</v>
      </c>
      <c r="G90" s="16">
        <f>'[3]23'!G92</f>
        <v>0</v>
      </c>
      <c r="H90" s="17">
        <f t="shared" si="59"/>
        <v>1330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1010</v>
      </c>
      <c r="G91" s="16">
        <f>'[3]23'!G93</f>
        <v>0</v>
      </c>
      <c r="H91" s="17">
        <f t="shared" si="59"/>
        <v>1330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1010</v>
      </c>
      <c r="G92" s="16">
        <f>'[3]23'!G94</f>
        <v>0</v>
      </c>
      <c r="H92" s="17">
        <f t="shared" si="59"/>
        <v>1330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1010</v>
      </c>
      <c r="G93" s="16">
        <f>'[3]23'!G95</f>
        <v>0</v>
      </c>
      <c r="H93" s="17">
        <f t="shared" si="59"/>
        <v>1330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1010</v>
      </c>
      <c r="G94" s="16">
        <f>'[3]23'!G96</f>
        <v>0</v>
      </c>
      <c r="H94" s="17">
        <f t="shared" si="59"/>
        <v>1330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1010</v>
      </c>
      <c r="G95" s="16">
        <f>'[3]23'!G97</f>
        <v>0</v>
      </c>
      <c r="H95" s="17">
        <f t="shared" si="59"/>
        <v>1330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1010</v>
      </c>
      <c r="G96" s="16">
        <f>'[3]23'!G98</f>
        <v>0</v>
      </c>
      <c r="H96" s="17">
        <f t="shared" si="59"/>
        <v>1330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1010</v>
      </c>
      <c r="G97" s="16">
        <f>'[3]23'!G99</f>
        <v>0</v>
      </c>
      <c r="H97" s="17">
        <f t="shared" si="59"/>
        <v>1330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1010</v>
      </c>
      <c r="G98" s="16">
        <f>'[3]23'!G100</f>
        <v>0</v>
      </c>
      <c r="H98" s="17">
        <f t="shared" si="59"/>
        <v>1330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6.5310500000000005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6.5310500000000005</v>
      </c>
      <c r="P99" s="15">
        <f t="shared" si="62"/>
        <v>2.4E-2</v>
      </c>
      <c r="Q99" s="15">
        <f t="shared" si="62"/>
        <v>6.5310500000000005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6.5310500000000005</v>
      </c>
      <c r="X99" s="15">
        <f t="shared" si="62"/>
        <v>0.54588749999999941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0.54588749999999941</v>
      </c>
      <c r="AE99" s="15">
        <f t="shared" si="62"/>
        <v>0.71126249999999935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0.71126249999999935</v>
      </c>
      <c r="AL99" s="15">
        <f t="shared" si="62"/>
        <v>5.2739000000000011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5.2739000000000011</v>
      </c>
      <c r="AS99" s="15">
        <f t="shared" si="62"/>
        <v>0</v>
      </c>
      <c r="AT99" s="15">
        <f t="shared" si="62"/>
        <v>0.53766499999999939</v>
      </c>
      <c r="AU99" s="15">
        <f t="shared" si="62"/>
        <v>0.68386249999999893</v>
      </c>
      <c r="AV99" s="15">
        <f t="shared" si="62"/>
        <v>0</v>
      </c>
      <c r="AW99" s="15">
        <f t="shared" si="62"/>
        <v>0.54588749999999941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0.54588749999999941</v>
      </c>
      <c r="BD99" s="15">
        <f t="shared" si="62"/>
        <v>0.71126249999999935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0.71126249999999935</v>
      </c>
      <c r="BK99" s="15"/>
      <c r="BL99" s="15">
        <f t="shared" si="63"/>
        <v>0.53766499999999939</v>
      </c>
      <c r="BM99" s="15">
        <f t="shared" si="63"/>
        <v>0.68386249999999893</v>
      </c>
      <c r="BN99" s="15">
        <f t="shared" si="63"/>
        <v>0.54588749999999941</v>
      </c>
      <c r="BO99" s="15">
        <f t="shared" si="63"/>
        <v>0.71126249999999935</v>
      </c>
      <c r="BP99" s="15">
        <f t="shared" si="63"/>
        <v>-8.2224999999999972E-3</v>
      </c>
      <c r="BQ99" s="15">
        <f t="shared" si="63"/>
        <v>-2.739999999999999E-2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8.81</v>
      </c>
      <c r="J45">
        <f>BYPL_EOD!AA45+BYPL_EOD!AB45</f>
        <v>16.260000000000002</v>
      </c>
      <c r="K45">
        <f>MES_EOD!AA45+MES_EOD!AB45</f>
        <v>0</v>
      </c>
      <c r="L45">
        <f>NDMC_EOD!AA45+NDMC_EOD!AB45</f>
        <v>1.83</v>
      </c>
      <c r="M45">
        <f>TPDDL_EOD!AA45+TPDDL_EOD!AB45</f>
        <v>9.69</v>
      </c>
      <c r="N45">
        <f t="shared" si="0"/>
        <v>36.589999999999996</v>
      </c>
      <c r="O45" s="112">
        <f t="shared" si="1"/>
        <v>-0.28999999999999915</v>
      </c>
      <c r="P45">
        <v>8.7401749111779186</v>
      </c>
      <c r="Q45">
        <v>16.131128723694999</v>
      </c>
      <c r="R45">
        <v>0</v>
      </c>
      <c r="S45">
        <v>1.8154960371686255</v>
      </c>
      <c r="T45">
        <v>9.6132003279584577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8.81</v>
      </c>
      <c r="J46">
        <f>BYPL_EOD!AA46+BYPL_EOD!AB46</f>
        <v>16.260000000000002</v>
      </c>
      <c r="K46">
        <f>MES_EOD!AA46+MES_EOD!AB46</f>
        <v>0</v>
      </c>
      <c r="L46">
        <f>NDMC_EOD!AA46+NDMC_EOD!AB46</f>
        <v>1.83</v>
      </c>
      <c r="M46">
        <f>TPDDL_EOD!AA46+TPDDL_EOD!AB46</f>
        <v>9.69</v>
      </c>
      <c r="N46">
        <f t="shared" si="0"/>
        <v>36.589999999999996</v>
      </c>
      <c r="O46" s="112">
        <f t="shared" si="1"/>
        <v>-0.28999999999999915</v>
      </c>
      <c r="P46">
        <v>8.7401749111779186</v>
      </c>
      <c r="Q46">
        <v>16.131128723694999</v>
      </c>
      <c r="R46">
        <v>0</v>
      </c>
      <c r="S46">
        <v>1.8154960371686255</v>
      </c>
      <c r="T46">
        <v>9.6132003279584577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-0.24000000000000199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-0.24000000000000199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-0.24000000000000199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-0.24000000000000199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8.81</v>
      </c>
      <c r="J71">
        <f>BYPL_EOD!AA71+BYPL_EOD!AB71</f>
        <v>16.260000000000002</v>
      </c>
      <c r="K71">
        <f>MES_EOD!AA71+MES_EOD!AB71</f>
        <v>0</v>
      </c>
      <c r="L71">
        <f>NDMC_EOD!AA71+NDMC_EOD!AB71</f>
        <v>1.83</v>
      </c>
      <c r="M71">
        <f>TPDDL_EOD!AA71+TPDDL_EOD!AB71</f>
        <v>9.69</v>
      </c>
      <c r="N71">
        <f t="shared" si="6"/>
        <v>36.589999999999996</v>
      </c>
      <c r="O71" s="112">
        <f t="shared" si="7"/>
        <v>-0.28999999999999915</v>
      </c>
      <c r="P71">
        <v>8.7401749111779186</v>
      </c>
      <c r="Q71">
        <v>16.131128723694999</v>
      </c>
      <c r="R71">
        <v>0</v>
      </c>
      <c r="S71">
        <v>1.8154960371686255</v>
      </c>
      <c r="T71">
        <v>9.6132003279584577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8.81</v>
      </c>
      <c r="J72">
        <f>BYPL_EOD!AA72+BYPL_EOD!AB72</f>
        <v>16.260000000000002</v>
      </c>
      <c r="K72">
        <f>MES_EOD!AA72+MES_EOD!AB72</f>
        <v>0</v>
      </c>
      <c r="L72">
        <f>NDMC_EOD!AA72+NDMC_EOD!AB72</f>
        <v>1.83</v>
      </c>
      <c r="M72">
        <f>TPDDL_EOD!AA72+TPDDL_EOD!AB72</f>
        <v>9.69</v>
      </c>
      <c r="N72">
        <f t="shared" si="6"/>
        <v>36.589999999999996</v>
      </c>
      <c r="O72" s="112">
        <f t="shared" si="7"/>
        <v>-0.28999999999999915</v>
      </c>
      <c r="P72">
        <v>8.7401749111779186</v>
      </c>
      <c r="Q72">
        <v>16.131128723694999</v>
      </c>
      <c r="R72">
        <v>0</v>
      </c>
      <c r="S72">
        <v>1.8154960371686255</v>
      </c>
      <c r="T72">
        <v>9.6132003279584577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8.81</v>
      </c>
      <c r="J73">
        <f>BYPL_EOD!AA73+BYPL_EOD!AB73</f>
        <v>16.260000000000002</v>
      </c>
      <c r="K73">
        <f>MES_EOD!AA73+MES_EOD!AB73</f>
        <v>0</v>
      </c>
      <c r="L73">
        <f>NDMC_EOD!AA73+NDMC_EOD!AB73</f>
        <v>1.83</v>
      </c>
      <c r="M73">
        <f>TPDDL_EOD!AA73+TPDDL_EOD!AB73</f>
        <v>9.69</v>
      </c>
      <c r="N73">
        <f t="shared" si="6"/>
        <v>36.589999999999996</v>
      </c>
      <c r="O73" s="112">
        <f t="shared" si="7"/>
        <v>-0.28999999999999915</v>
      </c>
      <c r="P73">
        <v>8.7401749111779186</v>
      </c>
      <c r="Q73">
        <v>16.131128723694999</v>
      </c>
      <c r="R73">
        <v>0</v>
      </c>
      <c r="S73">
        <v>1.8154960371686255</v>
      </c>
      <c r="T73">
        <v>9.6132003279584577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8.81</v>
      </c>
      <c r="J74">
        <f>BYPL_EOD!AA74+BYPL_EOD!AB74</f>
        <v>16.260000000000002</v>
      </c>
      <c r="K74">
        <f>MES_EOD!AA74+MES_EOD!AB74</f>
        <v>0</v>
      </c>
      <c r="L74">
        <f>NDMC_EOD!AA74+NDMC_EOD!AB74</f>
        <v>1.83</v>
      </c>
      <c r="M74">
        <f>TPDDL_EOD!AA74+TPDDL_EOD!AB74</f>
        <v>9.69</v>
      </c>
      <c r="N74">
        <f t="shared" si="6"/>
        <v>36.589999999999996</v>
      </c>
      <c r="O74" s="112">
        <f t="shared" si="7"/>
        <v>-0.28999999999999915</v>
      </c>
      <c r="P74">
        <v>8.7401749111779186</v>
      </c>
      <c r="Q74">
        <v>16.131128723694999</v>
      </c>
      <c r="R74">
        <v>0</v>
      </c>
      <c r="S74">
        <v>1.8154960371686255</v>
      </c>
      <c r="T74">
        <v>9.6132003279584577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8.81</v>
      </c>
      <c r="J75">
        <f>BYPL_EOD!AA75+BYPL_EOD!AB75</f>
        <v>16.260000000000002</v>
      </c>
      <c r="K75">
        <f>MES_EOD!AA75+MES_EOD!AB75</f>
        <v>0</v>
      </c>
      <c r="L75">
        <f>NDMC_EOD!AA75+NDMC_EOD!AB75</f>
        <v>1.83</v>
      </c>
      <c r="M75">
        <f>TPDDL_EOD!AA75+TPDDL_EOD!AB75</f>
        <v>9.69</v>
      </c>
      <c r="N75">
        <f t="shared" si="6"/>
        <v>36.589999999999996</v>
      </c>
      <c r="O75" s="112">
        <f t="shared" si="7"/>
        <v>1.0000000000005116E-2</v>
      </c>
      <c r="P75">
        <v>8.8124077616835219</v>
      </c>
      <c r="Q75">
        <v>16.264443837113969</v>
      </c>
      <c r="R75">
        <v>0</v>
      </c>
      <c r="S75">
        <v>1.8305001366493581</v>
      </c>
      <c r="T75">
        <v>9.6926482645531582</v>
      </c>
      <c r="U75" s="114">
        <f t="shared" si="8"/>
        <v>36.600000000000009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8.81</v>
      </c>
      <c r="J76">
        <f>BYPL_EOD!AA76+BYPL_EOD!AB76</f>
        <v>16.260000000000002</v>
      </c>
      <c r="K76">
        <f>MES_EOD!AA76+MES_EOD!AB76</f>
        <v>0</v>
      </c>
      <c r="L76">
        <f>NDMC_EOD!AA76+NDMC_EOD!AB76</f>
        <v>1.83</v>
      </c>
      <c r="M76">
        <f>TPDDL_EOD!AA76+TPDDL_EOD!AB76</f>
        <v>9.69</v>
      </c>
      <c r="N76">
        <f t="shared" si="6"/>
        <v>36.589999999999996</v>
      </c>
      <c r="O76" s="112">
        <f t="shared" si="7"/>
        <v>1.0000000000005116E-2</v>
      </c>
      <c r="P76">
        <v>8.8124077616835219</v>
      </c>
      <c r="Q76">
        <v>16.264443837113969</v>
      </c>
      <c r="R76">
        <v>0</v>
      </c>
      <c r="S76">
        <v>1.8305001366493581</v>
      </c>
      <c r="T76">
        <v>9.6926482645531582</v>
      </c>
      <c r="U76" s="114">
        <f t="shared" si="8"/>
        <v>36.600000000000009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8.81</v>
      </c>
      <c r="J77">
        <f>BYPL_EOD!AA77+BYPL_EOD!AB77</f>
        <v>16.260000000000002</v>
      </c>
      <c r="K77">
        <f>MES_EOD!AA77+MES_EOD!AB77</f>
        <v>0</v>
      </c>
      <c r="L77">
        <f>NDMC_EOD!AA77+NDMC_EOD!AB77</f>
        <v>1.83</v>
      </c>
      <c r="M77">
        <f>TPDDL_EOD!AA77+TPDDL_EOD!AB77</f>
        <v>9.69</v>
      </c>
      <c r="N77">
        <f t="shared" si="6"/>
        <v>36.589999999999996</v>
      </c>
      <c r="O77" s="112">
        <f t="shared" si="7"/>
        <v>1.0000000000005116E-2</v>
      </c>
      <c r="P77">
        <v>8.8124077616835219</v>
      </c>
      <c r="Q77">
        <v>16.264443837113969</v>
      </c>
      <c r="R77">
        <v>0</v>
      </c>
      <c r="S77">
        <v>1.8305001366493581</v>
      </c>
      <c r="T77">
        <v>9.6926482645531582</v>
      </c>
      <c r="U77" s="114">
        <f t="shared" si="8"/>
        <v>36.600000000000009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8.81</v>
      </c>
      <c r="J78">
        <f>BYPL_EOD!AA78+BYPL_EOD!AB78</f>
        <v>16.260000000000002</v>
      </c>
      <c r="K78">
        <f>MES_EOD!AA78+MES_EOD!AB78</f>
        <v>0</v>
      </c>
      <c r="L78">
        <f>NDMC_EOD!AA78+NDMC_EOD!AB78</f>
        <v>1.83</v>
      </c>
      <c r="M78">
        <f>TPDDL_EOD!AA78+TPDDL_EOD!AB78</f>
        <v>9.69</v>
      </c>
      <c r="N78">
        <f t="shared" si="6"/>
        <v>36.589999999999996</v>
      </c>
      <c r="O78" s="112">
        <f t="shared" si="7"/>
        <v>1.0000000000005116E-2</v>
      </c>
      <c r="P78">
        <v>8.8124077616835219</v>
      </c>
      <c r="Q78">
        <v>16.264443837113969</v>
      </c>
      <c r="R78">
        <v>0</v>
      </c>
      <c r="S78">
        <v>1.8305001366493581</v>
      </c>
      <c r="T78">
        <v>9.6926482645531582</v>
      </c>
      <c r="U78" s="114">
        <f t="shared" si="8"/>
        <v>36.600000000000009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-0.92999999999999972</v>
      </c>
      <c r="P97">
        <v>15.281694644284572</v>
      </c>
      <c r="Q97">
        <v>8.3673860911270985</v>
      </c>
      <c r="R97">
        <v>0</v>
      </c>
      <c r="S97">
        <v>2.0284572342126301</v>
      </c>
      <c r="T97">
        <v>10.9224620303757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0.88544999999999996</v>
      </c>
      <c r="E99" s="114">
        <f t="shared" si="12"/>
        <v>0</v>
      </c>
      <c r="F99" s="114">
        <f t="shared" si="12"/>
        <v>1.728</v>
      </c>
      <c r="G99" s="114">
        <f t="shared" si="12"/>
        <v>0.88544999999999996</v>
      </c>
      <c r="H99" s="114"/>
      <c r="I99" s="114">
        <f t="shared" si="12"/>
        <v>0.35306500000000007</v>
      </c>
      <c r="J99" s="114">
        <f t="shared" si="12"/>
        <v>0.22189999999999982</v>
      </c>
      <c r="K99" s="114">
        <f t="shared" si="12"/>
        <v>0</v>
      </c>
      <c r="L99" s="114">
        <f t="shared" si="12"/>
        <v>4.9295000000000089E-2</v>
      </c>
      <c r="M99" s="114">
        <f t="shared" si="12"/>
        <v>0.26272500000000015</v>
      </c>
      <c r="N99" s="114">
        <f t="shared" si="12"/>
        <v>0.88698500000000013</v>
      </c>
      <c r="O99" s="114">
        <f t="shared" si="12"/>
        <v>-1.5349999999999967E-3</v>
      </c>
      <c r="P99" s="114">
        <f t="shared" si="12"/>
        <v>0.35250214467689028</v>
      </c>
      <c r="Q99" s="114">
        <f t="shared" si="12"/>
        <v>0.22145900227569418</v>
      </c>
      <c r="R99" s="114">
        <f t="shared" si="12"/>
        <v>0</v>
      </c>
      <c r="S99" s="114">
        <f t="shared" si="12"/>
        <v>4.9210558642320254E-2</v>
      </c>
      <c r="T99" s="114">
        <f t="shared" si="12"/>
        <v>0.26227829440509515</v>
      </c>
      <c r="U99" s="114">
        <f t="shared" si="12"/>
        <v>0.88544999999999996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79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217.2</v>
      </c>
      <c r="E31">
        <f>BAWANA!AM31</f>
        <v>0</v>
      </c>
      <c r="F31">
        <f t="shared" si="4"/>
        <v>256</v>
      </c>
      <c r="G31">
        <f t="shared" si="5"/>
        <v>217.2</v>
      </c>
      <c r="H31" s="112"/>
      <c r="I31">
        <f>BRPL_EOD!AI31+BRPL_EOD!AJ31</f>
        <v>75</v>
      </c>
      <c r="J31">
        <f>BYPL_EOD!AI31+BYPL_EOD!AJ31</f>
        <v>48.59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217.2</v>
      </c>
      <c r="O31" s="112">
        <f t="shared" si="1"/>
        <v>0</v>
      </c>
      <c r="P31">
        <v>75</v>
      </c>
      <c r="Q31">
        <v>48.59</v>
      </c>
      <c r="R31">
        <v>5</v>
      </c>
      <c r="S31">
        <v>19</v>
      </c>
      <c r="T31">
        <v>69.61</v>
      </c>
      <c r="U31" s="114">
        <f t="shared" si="2"/>
        <v>217.2</v>
      </c>
      <c r="V31" s="112">
        <f t="shared" si="3"/>
        <v>0</v>
      </c>
      <c r="Y31">
        <f>BAWANA!AW31+BAWANA!AX31</f>
        <v>20.8</v>
      </c>
      <c r="Z31">
        <f>BAWANA!BD31+BAWANA!BE31</f>
        <v>32</v>
      </c>
      <c r="AA31">
        <f>BAWANA!X31+BAWANA!Y31</f>
        <v>20.8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217.2</v>
      </c>
      <c r="E32">
        <f>BAWANA!AM32</f>
        <v>0</v>
      </c>
      <c r="F32">
        <f t="shared" si="4"/>
        <v>256</v>
      </c>
      <c r="G32">
        <f t="shared" si="5"/>
        <v>217.2</v>
      </c>
      <c r="H32" s="112"/>
      <c r="I32">
        <f>BRPL_EOD!AI32+BRPL_EOD!AJ32</f>
        <v>75</v>
      </c>
      <c r="J32">
        <f>BYPL_EOD!AI32+BYPL_EOD!AJ32</f>
        <v>48.59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217.2</v>
      </c>
      <c r="O32" s="112">
        <f t="shared" si="1"/>
        <v>0</v>
      </c>
      <c r="P32">
        <v>75</v>
      </c>
      <c r="Q32">
        <v>48.59</v>
      </c>
      <c r="R32">
        <v>5</v>
      </c>
      <c r="S32">
        <v>19</v>
      </c>
      <c r="T32">
        <v>69.61</v>
      </c>
      <c r="U32" s="114">
        <f t="shared" si="2"/>
        <v>217.2</v>
      </c>
      <c r="V32" s="112">
        <f t="shared" si="3"/>
        <v>0</v>
      </c>
      <c r="Y32">
        <f>BAWANA!AW32+BAWANA!AX32</f>
        <v>20.8</v>
      </c>
      <c r="Z32">
        <f>BAWANA!BD32+BAWANA!BE32</f>
        <v>32</v>
      </c>
      <c r="AA32">
        <f>BAWANA!X32+BAWANA!Y32</f>
        <v>20.8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217.2</v>
      </c>
      <c r="E33">
        <f>BAWANA!AM33</f>
        <v>0</v>
      </c>
      <c r="F33">
        <f t="shared" si="4"/>
        <v>256</v>
      </c>
      <c r="G33">
        <f t="shared" si="5"/>
        <v>217.2</v>
      </c>
      <c r="H33" s="112"/>
      <c r="I33">
        <f>BRPL_EOD!AI33+BRPL_EOD!AJ33</f>
        <v>75</v>
      </c>
      <c r="J33">
        <f>BYPL_EOD!AI33+BYPL_EOD!AJ33</f>
        <v>48.59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217.2</v>
      </c>
      <c r="O33" s="112">
        <f t="shared" si="1"/>
        <v>0</v>
      </c>
      <c r="P33">
        <v>75</v>
      </c>
      <c r="Q33">
        <v>48.59</v>
      </c>
      <c r="R33">
        <v>5</v>
      </c>
      <c r="S33">
        <v>19</v>
      </c>
      <c r="T33">
        <v>69.61</v>
      </c>
      <c r="U33" s="114">
        <f t="shared" si="2"/>
        <v>217.2</v>
      </c>
      <c r="V33" s="112">
        <f t="shared" si="3"/>
        <v>0</v>
      </c>
      <c r="Y33">
        <f>BAWANA!AW33+BAWANA!AX33</f>
        <v>20.8</v>
      </c>
      <c r="Z33">
        <f>BAWANA!BD33+BAWANA!BE33</f>
        <v>32</v>
      </c>
      <c r="AA33">
        <f>BAWANA!X33+BAWANA!Y33</f>
        <v>20.8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217.2</v>
      </c>
      <c r="E34">
        <f>BAWANA!AM34</f>
        <v>0</v>
      </c>
      <c r="F34">
        <f t="shared" si="4"/>
        <v>256</v>
      </c>
      <c r="G34">
        <f t="shared" si="5"/>
        <v>217.2</v>
      </c>
      <c r="H34" s="112"/>
      <c r="I34">
        <f>BRPL_EOD!AI34+BRPL_EOD!AJ34</f>
        <v>75</v>
      </c>
      <c r="J34">
        <f>BYPL_EOD!AI34+BYPL_EOD!AJ34</f>
        <v>48.59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217.2</v>
      </c>
      <c r="O34" s="112">
        <f t="shared" si="1"/>
        <v>0</v>
      </c>
      <c r="P34">
        <v>75</v>
      </c>
      <c r="Q34">
        <v>48.59</v>
      </c>
      <c r="R34">
        <v>5</v>
      </c>
      <c r="S34">
        <v>19</v>
      </c>
      <c r="T34">
        <v>69.61</v>
      </c>
      <c r="U34" s="114">
        <f t="shared" si="2"/>
        <v>217.2</v>
      </c>
      <c r="V34" s="112">
        <f t="shared" si="3"/>
        <v>0</v>
      </c>
      <c r="Y34">
        <f>BAWANA!AW34+BAWANA!AX34</f>
        <v>20.8</v>
      </c>
      <c r="Z34">
        <f>BAWANA!BD34+BAWANA!BE34</f>
        <v>32</v>
      </c>
      <c r="AA34">
        <f>BAWANA!X34+BAWANA!Y34</f>
        <v>20.8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217.2</v>
      </c>
      <c r="E35">
        <f>BAWANA!AM35</f>
        <v>0</v>
      </c>
      <c r="F35">
        <f t="shared" si="4"/>
        <v>256</v>
      </c>
      <c r="G35">
        <f t="shared" si="5"/>
        <v>217.2</v>
      </c>
      <c r="H35" s="112"/>
      <c r="I35">
        <f>BRPL_EOD!AI35+BRPL_EOD!AJ35</f>
        <v>75</v>
      </c>
      <c r="J35">
        <f>BYPL_EOD!AI35+BYPL_EOD!AJ35</f>
        <v>48.59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217.2</v>
      </c>
      <c r="O35" s="112">
        <f t="shared" si="1"/>
        <v>0</v>
      </c>
      <c r="P35">
        <v>75</v>
      </c>
      <c r="Q35">
        <v>48.59</v>
      </c>
      <c r="R35">
        <v>5</v>
      </c>
      <c r="S35">
        <v>19</v>
      </c>
      <c r="T35">
        <v>69.61</v>
      </c>
      <c r="U35" s="114">
        <f t="shared" si="2"/>
        <v>217.2</v>
      </c>
      <c r="V35" s="112">
        <f t="shared" si="3"/>
        <v>0</v>
      </c>
      <c r="Y35">
        <f>BAWANA!AW35+BAWANA!AX35</f>
        <v>20.8</v>
      </c>
      <c r="Z35">
        <f>BAWANA!BD35+BAWANA!BE35</f>
        <v>32</v>
      </c>
      <c r="AA35">
        <f>BAWANA!X35+BAWANA!Y35</f>
        <v>20.8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217.2</v>
      </c>
      <c r="E36">
        <f>BAWANA!AM36</f>
        <v>0</v>
      </c>
      <c r="F36">
        <f t="shared" si="4"/>
        <v>256</v>
      </c>
      <c r="G36">
        <f t="shared" si="5"/>
        <v>217.2</v>
      </c>
      <c r="H36" s="112"/>
      <c r="I36">
        <f>BRPL_EOD!AI36+BRPL_EOD!AJ36</f>
        <v>75</v>
      </c>
      <c r="J36">
        <f>BYPL_EOD!AI36+BYPL_EOD!AJ36</f>
        <v>48.59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217.2</v>
      </c>
      <c r="O36" s="112">
        <f t="shared" si="1"/>
        <v>0</v>
      </c>
      <c r="P36">
        <v>75</v>
      </c>
      <c r="Q36">
        <v>48.59</v>
      </c>
      <c r="R36">
        <v>5</v>
      </c>
      <c r="S36">
        <v>19</v>
      </c>
      <c r="T36">
        <v>69.61</v>
      </c>
      <c r="U36" s="114">
        <f t="shared" si="2"/>
        <v>217.2</v>
      </c>
      <c r="V36" s="112">
        <f t="shared" si="3"/>
        <v>0</v>
      </c>
      <c r="Y36">
        <f>BAWANA!AW36+BAWANA!AX36</f>
        <v>20.8</v>
      </c>
      <c r="Z36">
        <f>BAWANA!BD36+BAWANA!BE36</f>
        <v>32</v>
      </c>
      <c r="AA36">
        <f>BAWANA!X36+BAWANA!Y36</f>
        <v>20.8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217.2</v>
      </c>
      <c r="E37">
        <f>BAWANA!AM37</f>
        <v>0</v>
      </c>
      <c r="F37">
        <f t="shared" si="4"/>
        <v>256</v>
      </c>
      <c r="G37">
        <f t="shared" si="5"/>
        <v>217.2</v>
      </c>
      <c r="H37" s="112"/>
      <c r="I37">
        <f>BRPL_EOD!AI37+BRPL_EOD!AJ37</f>
        <v>75</v>
      </c>
      <c r="J37">
        <f>BYPL_EOD!AI37+BYPL_EOD!AJ37</f>
        <v>48.59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217.2</v>
      </c>
      <c r="O37" s="112">
        <f t="shared" si="1"/>
        <v>0</v>
      </c>
      <c r="P37">
        <v>75</v>
      </c>
      <c r="Q37">
        <v>48.59</v>
      </c>
      <c r="R37">
        <v>5</v>
      </c>
      <c r="S37">
        <v>19</v>
      </c>
      <c r="T37">
        <v>69.61</v>
      </c>
      <c r="U37" s="114">
        <f t="shared" si="2"/>
        <v>217.2</v>
      </c>
      <c r="V37" s="112">
        <f t="shared" si="3"/>
        <v>0</v>
      </c>
      <c r="Y37">
        <f>BAWANA!AW37+BAWANA!AX37</f>
        <v>20.8</v>
      </c>
      <c r="Z37">
        <f>BAWANA!BD37+BAWANA!BE37</f>
        <v>32</v>
      </c>
      <c r="AA37">
        <f>BAWANA!X37+BAWANA!Y37</f>
        <v>20.8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217.2</v>
      </c>
      <c r="E38">
        <f>BAWANA!AM38</f>
        <v>0</v>
      </c>
      <c r="F38">
        <f t="shared" si="4"/>
        <v>256</v>
      </c>
      <c r="G38">
        <f t="shared" si="5"/>
        <v>217.2</v>
      </c>
      <c r="H38" s="112"/>
      <c r="I38">
        <f>BRPL_EOD!AI38+BRPL_EOD!AJ38</f>
        <v>75</v>
      </c>
      <c r="J38">
        <f>BYPL_EOD!AI38+BYPL_EOD!AJ38</f>
        <v>48.59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217.2</v>
      </c>
      <c r="O38" s="112">
        <f t="shared" si="1"/>
        <v>0</v>
      </c>
      <c r="P38">
        <v>75</v>
      </c>
      <c r="Q38">
        <v>48.59</v>
      </c>
      <c r="R38">
        <v>5</v>
      </c>
      <c r="S38">
        <v>19</v>
      </c>
      <c r="T38">
        <v>69.61</v>
      </c>
      <c r="U38" s="114">
        <f t="shared" si="2"/>
        <v>217.2</v>
      </c>
      <c r="V38" s="112">
        <f t="shared" si="3"/>
        <v>0</v>
      </c>
      <c r="Y38">
        <f>BAWANA!AW38+BAWANA!AX38</f>
        <v>20.8</v>
      </c>
      <c r="Z38">
        <f>BAWANA!BD38+BAWANA!BE38</f>
        <v>32</v>
      </c>
      <c r="AA38">
        <f>BAWANA!X38+BAWANA!Y38</f>
        <v>20.8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217.2</v>
      </c>
      <c r="E39">
        <f>BAWANA!AM39</f>
        <v>0</v>
      </c>
      <c r="F39">
        <f t="shared" si="4"/>
        <v>256</v>
      </c>
      <c r="G39">
        <f t="shared" si="5"/>
        <v>217.2</v>
      </c>
      <c r="H39" s="112"/>
      <c r="I39">
        <f>BRPL_EOD!AI39+BRPL_EOD!AJ39</f>
        <v>75</v>
      </c>
      <c r="J39">
        <f>BYPL_EOD!AI39+BYPL_EOD!AJ39</f>
        <v>48.59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217.2</v>
      </c>
      <c r="O39" s="112">
        <f t="shared" si="1"/>
        <v>0</v>
      </c>
      <c r="P39">
        <v>75</v>
      </c>
      <c r="Q39">
        <v>48.59</v>
      </c>
      <c r="R39">
        <v>5</v>
      </c>
      <c r="S39">
        <v>19</v>
      </c>
      <c r="T39">
        <v>69.61</v>
      </c>
      <c r="U39" s="114">
        <f t="shared" si="2"/>
        <v>217.2</v>
      </c>
      <c r="V39" s="112">
        <f t="shared" si="3"/>
        <v>0</v>
      </c>
      <c r="Y39">
        <f>BAWANA!AW39+BAWANA!AX39</f>
        <v>20.8</v>
      </c>
      <c r="Z39">
        <f>BAWANA!BD39+BAWANA!BE39</f>
        <v>32</v>
      </c>
      <c r="AA39">
        <f>BAWANA!X39+BAWANA!Y39</f>
        <v>20.8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217.2</v>
      </c>
      <c r="E40">
        <f>BAWANA!AM40</f>
        <v>0</v>
      </c>
      <c r="F40">
        <f t="shared" si="4"/>
        <v>256</v>
      </c>
      <c r="G40">
        <f t="shared" si="5"/>
        <v>217.2</v>
      </c>
      <c r="H40" s="112"/>
      <c r="I40">
        <f>BRPL_EOD!AI40+BRPL_EOD!AJ40</f>
        <v>75</v>
      </c>
      <c r="J40">
        <f>BYPL_EOD!AI40+BYPL_EOD!AJ40</f>
        <v>48.59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217.2</v>
      </c>
      <c r="O40" s="112">
        <f t="shared" si="1"/>
        <v>0</v>
      </c>
      <c r="P40">
        <v>75</v>
      </c>
      <c r="Q40">
        <v>48.59</v>
      </c>
      <c r="R40">
        <v>5</v>
      </c>
      <c r="S40">
        <v>19</v>
      </c>
      <c r="T40">
        <v>69.61</v>
      </c>
      <c r="U40" s="114">
        <f t="shared" si="2"/>
        <v>217.2</v>
      </c>
      <c r="V40" s="112">
        <f t="shared" si="3"/>
        <v>0</v>
      </c>
      <c r="Y40">
        <f>BAWANA!AW40+BAWANA!AX40</f>
        <v>20.8</v>
      </c>
      <c r="Z40">
        <f>BAWANA!BD40+BAWANA!BE40</f>
        <v>32</v>
      </c>
      <c r="AA40">
        <f>BAWANA!X40+BAWANA!Y40</f>
        <v>20.8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217.2</v>
      </c>
      <c r="E41">
        <f>BAWANA!AM41</f>
        <v>0</v>
      </c>
      <c r="F41">
        <f t="shared" si="4"/>
        <v>256</v>
      </c>
      <c r="G41">
        <f t="shared" si="5"/>
        <v>217.2</v>
      </c>
      <c r="H41" s="112"/>
      <c r="I41">
        <f>BRPL_EOD!AI41+BRPL_EOD!AJ41</f>
        <v>75</v>
      </c>
      <c r="J41">
        <f>BYPL_EOD!AI41+BYPL_EOD!AJ41</f>
        <v>48.59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217.2</v>
      </c>
      <c r="O41" s="112">
        <f t="shared" si="1"/>
        <v>0</v>
      </c>
      <c r="P41">
        <v>75</v>
      </c>
      <c r="Q41">
        <v>48.59</v>
      </c>
      <c r="R41">
        <v>5</v>
      </c>
      <c r="S41">
        <v>19</v>
      </c>
      <c r="T41">
        <v>69.61</v>
      </c>
      <c r="U41" s="114">
        <f t="shared" si="2"/>
        <v>217.2</v>
      </c>
      <c r="V41" s="112">
        <f t="shared" si="3"/>
        <v>0</v>
      </c>
      <c r="Y41">
        <f>BAWANA!AW41+BAWANA!AX41</f>
        <v>20.8</v>
      </c>
      <c r="Z41">
        <f>BAWANA!BD41+BAWANA!BE41</f>
        <v>32</v>
      </c>
      <c r="AA41">
        <f>BAWANA!X41+BAWANA!Y41</f>
        <v>20.8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217.2</v>
      </c>
      <c r="E42">
        <f>BAWANA!AM42</f>
        <v>0</v>
      </c>
      <c r="F42">
        <f t="shared" si="4"/>
        <v>256</v>
      </c>
      <c r="G42">
        <f t="shared" si="5"/>
        <v>217.2</v>
      </c>
      <c r="H42" s="112"/>
      <c r="I42">
        <f>BRPL_EOD!AI42+BRPL_EOD!AJ42</f>
        <v>75</v>
      </c>
      <c r="J42">
        <f>BYPL_EOD!AI42+BYPL_EOD!AJ42</f>
        <v>48.59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217.2</v>
      </c>
      <c r="O42" s="112">
        <f t="shared" si="1"/>
        <v>0</v>
      </c>
      <c r="P42">
        <v>75</v>
      </c>
      <c r="Q42">
        <v>48.59</v>
      </c>
      <c r="R42">
        <v>5</v>
      </c>
      <c r="S42">
        <v>19</v>
      </c>
      <c r="T42">
        <v>69.61</v>
      </c>
      <c r="U42" s="114">
        <f t="shared" si="2"/>
        <v>217.2</v>
      </c>
      <c r="V42" s="112">
        <f t="shared" si="3"/>
        <v>0</v>
      </c>
      <c r="Y42">
        <f>BAWANA!AW42+BAWANA!AX42</f>
        <v>20.8</v>
      </c>
      <c r="Z42">
        <f>BAWANA!BD42+BAWANA!BE42</f>
        <v>32</v>
      </c>
      <c r="AA42">
        <f>BAWANA!X42+BAWANA!Y42</f>
        <v>20.8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217.2</v>
      </c>
      <c r="E43">
        <f>BAWANA!AM43</f>
        <v>0</v>
      </c>
      <c r="F43">
        <f t="shared" si="4"/>
        <v>256</v>
      </c>
      <c r="G43">
        <f t="shared" si="5"/>
        <v>217.2</v>
      </c>
      <c r="H43" s="112"/>
      <c r="I43">
        <f>BRPL_EOD!AI43+BRPL_EOD!AJ43</f>
        <v>75</v>
      </c>
      <c r="J43">
        <f>BYPL_EOD!AI43+BYPL_EOD!AJ43</f>
        <v>48.59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217.2</v>
      </c>
      <c r="O43" s="112">
        <f t="shared" si="1"/>
        <v>0</v>
      </c>
      <c r="P43">
        <v>75</v>
      </c>
      <c r="Q43">
        <v>48.59</v>
      </c>
      <c r="R43">
        <v>5</v>
      </c>
      <c r="S43">
        <v>19</v>
      </c>
      <c r="T43">
        <v>69.61</v>
      </c>
      <c r="U43" s="114">
        <f t="shared" si="2"/>
        <v>217.2</v>
      </c>
      <c r="V43" s="112">
        <f t="shared" si="3"/>
        <v>0</v>
      </c>
      <c r="Y43">
        <f>BAWANA!AW43+BAWANA!AX43</f>
        <v>20.8</v>
      </c>
      <c r="Z43">
        <f>BAWANA!BD43+BAWANA!BE43</f>
        <v>32</v>
      </c>
      <c r="AA43">
        <f>BAWANA!X43+BAWANA!Y43</f>
        <v>20.8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217.2</v>
      </c>
      <c r="E44">
        <f>BAWANA!AM44</f>
        <v>0</v>
      </c>
      <c r="F44">
        <f t="shared" si="4"/>
        <v>256</v>
      </c>
      <c r="G44">
        <f t="shared" si="5"/>
        <v>217.2</v>
      </c>
      <c r="H44" s="112"/>
      <c r="I44">
        <f>BRPL_EOD!AI44+BRPL_EOD!AJ44</f>
        <v>75</v>
      </c>
      <c r="J44">
        <f>BYPL_EOD!AI44+BYPL_EOD!AJ44</f>
        <v>48.59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217.2</v>
      </c>
      <c r="O44" s="112">
        <f t="shared" si="1"/>
        <v>0</v>
      </c>
      <c r="P44">
        <v>75</v>
      </c>
      <c r="Q44">
        <v>48.59</v>
      </c>
      <c r="R44">
        <v>5</v>
      </c>
      <c r="S44">
        <v>19</v>
      </c>
      <c r="T44">
        <v>69.61</v>
      </c>
      <c r="U44" s="114">
        <f t="shared" si="2"/>
        <v>217.2</v>
      </c>
      <c r="V44" s="112">
        <f t="shared" si="3"/>
        <v>0</v>
      </c>
      <c r="Y44">
        <f>BAWANA!AW44+BAWANA!AX44</f>
        <v>20.8</v>
      </c>
      <c r="Z44">
        <f>BAWANA!BD44+BAWANA!BE44</f>
        <v>32</v>
      </c>
      <c r="AA44">
        <f>BAWANA!X44+BAWANA!Y44</f>
        <v>20.8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217.2</v>
      </c>
      <c r="E45">
        <f>BAWANA!AM45</f>
        <v>0</v>
      </c>
      <c r="F45">
        <f t="shared" si="4"/>
        <v>256</v>
      </c>
      <c r="G45">
        <f t="shared" si="5"/>
        <v>217.2</v>
      </c>
      <c r="H45" s="112"/>
      <c r="I45">
        <f>BRPL_EOD!AI45+BRPL_EOD!AJ45</f>
        <v>75</v>
      </c>
      <c r="J45">
        <f>BYPL_EOD!AI45+BYPL_EOD!AJ45</f>
        <v>48.59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217.2</v>
      </c>
      <c r="O45" s="112">
        <f t="shared" si="1"/>
        <v>0</v>
      </c>
      <c r="P45">
        <v>75</v>
      </c>
      <c r="Q45">
        <v>48.59</v>
      </c>
      <c r="R45">
        <v>5</v>
      </c>
      <c r="S45">
        <v>19</v>
      </c>
      <c r="T45">
        <v>69.61</v>
      </c>
      <c r="U45" s="114">
        <f t="shared" si="2"/>
        <v>217.2</v>
      </c>
      <c r="V45" s="112">
        <f t="shared" si="3"/>
        <v>0</v>
      </c>
      <c r="Y45">
        <f>BAWANA!AW45+BAWANA!AX45</f>
        <v>20.8</v>
      </c>
      <c r="Z45">
        <f>BAWANA!BD45+BAWANA!BE45</f>
        <v>32</v>
      </c>
      <c r="AA45">
        <f>BAWANA!X45+BAWANA!Y45</f>
        <v>20.8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217.2</v>
      </c>
      <c r="E46">
        <f>BAWANA!AM46</f>
        <v>0</v>
      </c>
      <c r="F46">
        <f t="shared" si="4"/>
        <v>256</v>
      </c>
      <c r="G46">
        <f t="shared" si="5"/>
        <v>217.2</v>
      </c>
      <c r="H46" s="112"/>
      <c r="I46">
        <f>BRPL_EOD!AI46+BRPL_EOD!AJ46</f>
        <v>75</v>
      </c>
      <c r="J46">
        <f>BYPL_EOD!AI46+BYPL_EOD!AJ46</f>
        <v>48.59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217.2</v>
      </c>
      <c r="O46" s="112">
        <f t="shared" si="1"/>
        <v>0</v>
      </c>
      <c r="P46">
        <v>75</v>
      </c>
      <c r="Q46">
        <v>48.59</v>
      </c>
      <c r="R46">
        <v>5</v>
      </c>
      <c r="S46">
        <v>19</v>
      </c>
      <c r="T46">
        <v>69.61</v>
      </c>
      <c r="U46" s="114">
        <f t="shared" si="2"/>
        <v>217.2</v>
      </c>
      <c r="V46" s="112">
        <f t="shared" si="3"/>
        <v>0</v>
      </c>
      <c r="Y46">
        <f>BAWANA!AW46+BAWANA!AX46</f>
        <v>20.8</v>
      </c>
      <c r="Z46">
        <f>BAWANA!BD46+BAWANA!BE46</f>
        <v>32</v>
      </c>
      <c r="AA46">
        <f>BAWANA!X46+BAWANA!Y46</f>
        <v>20.8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211.72</v>
      </c>
      <c r="E47">
        <f>BAWANA!AM47</f>
        <v>0</v>
      </c>
      <c r="F47">
        <f t="shared" si="4"/>
        <v>256</v>
      </c>
      <c r="G47">
        <f t="shared" si="5"/>
        <v>211.72</v>
      </c>
      <c r="H47" s="112"/>
      <c r="I47">
        <f>BRPL_EOD!AI47+BRPL_EOD!AJ47</f>
        <v>81.8</v>
      </c>
      <c r="J47">
        <f>BYPL_EOD!AI47+BYPL_EOD!AJ47</f>
        <v>48.59</v>
      </c>
      <c r="K47">
        <f>MES_EOD!AI47+MES_EOD!AJ47</f>
        <v>5</v>
      </c>
      <c r="L47">
        <f>NDMC_EOD!AI47+NDMC_EOD!AJ47</f>
        <v>19.170000000000002</v>
      </c>
      <c r="M47">
        <f>TPDDL_EOD!AI47+TPDDL_EOD!AJ47</f>
        <v>57.16</v>
      </c>
      <c r="N47">
        <f t="shared" si="0"/>
        <v>211.72</v>
      </c>
      <c r="O47" s="112">
        <f t="shared" si="1"/>
        <v>0</v>
      </c>
      <c r="P47">
        <v>81.8</v>
      </c>
      <c r="Q47">
        <v>48.59</v>
      </c>
      <c r="R47">
        <v>5</v>
      </c>
      <c r="S47">
        <v>19.170000000000002</v>
      </c>
      <c r="T47">
        <v>57.16</v>
      </c>
      <c r="U47" s="114">
        <f t="shared" si="2"/>
        <v>211.72</v>
      </c>
      <c r="V47" s="112">
        <f t="shared" si="3"/>
        <v>0</v>
      </c>
      <c r="Y47">
        <f>BAWANA!AW47+BAWANA!AX47</f>
        <v>26.28</v>
      </c>
      <c r="Z47">
        <f>BAWANA!BD47+BAWANA!BE47</f>
        <v>32</v>
      </c>
      <c r="AA47">
        <f>BAWANA!X47+BAWANA!Y47</f>
        <v>26.28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211.72</v>
      </c>
      <c r="E48">
        <f>BAWANA!AM48</f>
        <v>0</v>
      </c>
      <c r="F48">
        <f t="shared" si="4"/>
        <v>256</v>
      </c>
      <c r="G48">
        <f t="shared" si="5"/>
        <v>211.72</v>
      </c>
      <c r="H48" s="112"/>
      <c r="I48">
        <f>BRPL_EOD!AI48+BRPL_EOD!AJ48</f>
        <v>81.8</v>
      </c>
      <c r="J48">
        <f>BYPL_EOD!AI48+BYPL_EOD!AJ48</f>
        <v>48.59</v>
      </c>
      <c r="K48">
        <f>MES_EOD!AI48+MES_EOD!AJ48</f>
        <v>5</v>
      </c>
      <c r="L48">
        <f>NDMC_EOD!AI48+NDMC_EOD!AJ48</f>
        <v>19.170000000000002</v>
      </c>
      <c r="M48">
        <f>TPDDL_EOD!AI48+TPDDL_EOD!AJ48</f>
        <v>57.16</v>
      </c>
      <c r="N48">
        <f t="shared" si="0"/>
        <v>211.72</v>
      </c>
      <c r="O48" s="112">
        <f t="shared" si="1"/>
        <v>0</v>
      </c>
      <c r="P48">
        <v>81.8</v>
      </c>
      <c r="Q48">
        <v>48.59</v>
      </c>
      <c r="R48">
        <v>5</v>
      </c>
      <c r="S48">
        <v>19.170000000000002</v>
      </c>
      <c r="T48">
        <v>57.16</v>
      </c>
      <c r="U48" s="114">
        <f t="shared" si="2"/>
        <v>211.72</v>
      </c>
      <c r="V48" s="112">
        <f t="shared" si="3"/>
        <v>0</v>
      </c>
      <c r="Y48">
        <f>BAWANA!AW48+BAWANA!AX48</f>
        <v>26.28</v>
      </c>
      <c r="Z48">
        <f>BAWANA!BD48+BAWANA!BE48</f>
        <v>32</v>
      </c>
      <c r="AA48">
        <f>BAWANA!X48+BAWANA!Y48</f>
        <v>26.28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211.72</v>
      </c>
      <c r="E49">
        <f>BAWANA!AM49</f>
        <v>0</v>
      </c>
      <c r="F49">
        <f t="shared" si="4"/>
        <v>256</v>
      </c>
      <c r="G49">
        <f t="shared" si="5"/>
        <v>211.72</v>
      </c>
      <c r="H49" s="112"/>
      <c r="I49">
        <f>BRPL_EOD!AI49+BRPL_EOD!AJ49</f>
        <v>81.8</v>
      </c>
      <c r="J49">
        <f>BYPL_EOD!AI49+BYPL_EOD!AJ49</f>
        <v>48.59</v>
      </c>
      <c r="K49">
        <f>MES_EOD!AI49+MES_EOD!AJ49</f>
        <v>5</v>
      </c>
      <c r="L49">
        <f>NDMC_EOD!AI49+NDMC_EOD!AJ49</f>
        <v>19.170000000000002</v>
      </c>
      <c r="M49">
        <f>TPDDL_EOD!AI49+TPDDL_EOD!AJ49</f>
        <v>57.16</v>
      </c>
      <c r="N49">
        <f t="shared" si="0"/>
        <v>211.72</v>
      </c>
      <c r="O49" s="112">
        <f t="shared" si="1"/>
        <v>0</v>
      </c>
      <c r="P49">
        <v>81.8</v>
      </c>
      <c r="Q49">
        <v>48.59</v>
      </c>
      <c r="R49">
        <v>5</v>
      </c>
      <c r="S49">
        <v>19.170000000000002</v>
      </c>
      <c r="T49">
        <v>57.16</v>
      </c>
      <c r="U49" s="114">
        <f t="shared" si="2"/>
        <v>211.72</v>
      </c>
      <c r="V49" s="112">
        <f t="shared" si="3"/>
        <v>0</v>
      </c>
      <c r="Y49">
        <f>BAWANA!AW49+BAWANA!AX49</f>
        <v>26.28</v>
      </c>
      <c r="Z49">
        <f>BAWANA!BD49+BAWANA!BE49</f>
        <v>32</v>
      </c>
      <c r="AA49">
        <f>BAWANA!X49+BAWANA!Y49</f>
        <v>26.28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211.72</v>
      </c>
      <c r="E50">
        <f>BAWANA!AM50</f>
        <v>0</v>
      </c>
      <c r="F50">
        <f t="shared" si="4"/>
        <v>256</v>
      </c>
      <c r="G50">
        <f t="shared" si="5"/>
        <v>211.72</v>
      </c>
      <c r="H50" s="112"/>
      <c r="I50">
        <f>BRPL_EOD!AI50+BRPL_EOD!AJ50</f>
        <v>81.8</v>
      </c>
      <c r="J50">
        <f>BYPL_EOD!AI50+BYPL_EOD!AJ50</f>
        <v>48.59</v>
      </c>
      <c r="K50">
        <f>MES_EOD!AI50+MES_EOD!AJ50</f>
        <v>5</v>
      </c>
      <c r="L50">
        <f>NDMC_EOD!AI50+NDMC_EOD!AJ50</f>
        <v>19.170000000000002</v>
      </c>
      <c r="M50">
        <f>TPDDL_EOD!AI50+TPDDL_EOD!AJ50</f>
        <v>57.16</v>
      </c>
      <c r="N50">
        <f t="shared" si="0"/>
        <v>211.72</v>
      </c>
      <c r="O50" s="112">
        <f t="shared" si="1"/>
        <v>0</v>
      </c>
      <c r="P50">
        <v>81.8</v>
      </c>
      <c r="Q50">
        <v>48.59</v>
      </c>
      <c r="R50">
        <v>5</v>
      </c>
      <c r="S50">
        <v>19.170000000000002</v>
      </c>
      <c r="T50">
        <v>57.16</v>
      </c>
      <c r="U50" s="114">
        <f t="shared" si="2"/>
        <v>211.72</v>
      </c>
      <c r="V50" s="112">
        <f t="shared" si="3"/>
        <v>0</v>
      </c>
      <c r="Y50">
        <f>BAWANA!AW50+BAWANA!AX50</f>
        <v>26.28</v>
      </c>
      <c r="Z50">
        <f>BAWANA!BD50+BAWANA!BE50</f>
        <v>32</v>
      </c>
      <c r="AA50">
        <f>BAWANA!X50+BAWANA!Y50</f>
        <v>26.28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211.72</v>
      </c>
      <c r="E51">
        <f>BAWANA!AM51</f>
        <v>0</v>
      </c>
      <c r="F51">
        <f t="shared" si="4"/>
        <v>256</v>
      </c>
      <c r="G51">
        <f t="shared" si="5"/>
        <v>211.72</v>
      </c>
      <c r="H51" s="112"/>
      <c r="I51">
        <f>BRPL_EOD!AI51+BRPL_EOD!AJ51</f>
        <v>81.8</v>
      </c>
      <c r="J51">
        <f>BYPL_EOD!AI51+BYPL_EOD!AJ51</f>
        <v>48.59</v>
      </c>
      <c r="K51">
        <f>MES_EOD!AI51+MES_EOD!AJ51</f>
        <v>5</v>
      </c>
      <c r="L51">
        <f>NDMC_EOD!AI51+NDMC_EOD!AJ51</f>
        <v>19.170000000000002</v>
      </c>
      <c r="M51">
        <f>TPDDL_EOD!AI51+TPDDL_EOD!AJ51</f>
        <v>57.16</v>
      </c>
      <c r="N51">
        <f t="shared" si="0"/>
        <v>211.72</v>
      </c>
      <c r="O51" s="112">
        <f t="shared" si="1"/>
        <v>0</v>
      </c>
      <c r="P51">
        <v>81.8</v>
      </c>
      <c r="Q51">
        <v>48.59</v>
      </c>
      <c r="R51">
        <v>5</v>
      </c>
      <c r="S51">
        <v>19.170000000000002</v>
      </c>
      <c r="T51">
        <v>57.16</v>
      </c>
      <c r="U51" s="114">
        <f t="shared" si="2"/>
        <v>211.72</v>
      </c>
      <c r="V51" s="112">
        <f t="shared" si="3"/>
        <v>0</v>
      </c>
      <c r="Y51">
        <f>BAWANA!AW51+BAWANA!AX51</f>
        <v>26.28</v>
      </c>
      <c r="Z51">
        <f>BAWANA!BD51+BAWANA!BE51</f>
        <v>32</v>
      </c>
      <c r="AA51">
        <f>BAWANA!X51+BAWANA!Y51</f>
        <v>26.28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211.72</v>
      </c>
      <c r="E52">
        <f>BAWANA!AM52</f>
        <v>0</v>
      </c>
      <c r="F52">
        <f t="shared" si="4"/>
        <v>256</v>
      </c>
      <c r="G52">
        <f t="shared" si="5"/>
        <v>211.72</v>
      </c>
      <c r="H52" s="112"/>
      <c r="I52">
        <f>BRPL_EOD!AI52+BRPL_EOD!AJ52</f>
        <v>81.8</v>
      </c>
      <c r="J52">
        <f>BYPL_EOD!AI52+BYPL_EOD!AJ52</f>
        <v>48.59</v>
      </c>
      <c r="K52">
        <f>MES_EOD!AI52+MES_EOD!AJ52</f>
        <v>5</v>
      </c>
      <c r="L52">
        <f>NDMC_EOD!AI52+NDMC_EOD!AJ52</f>
        <v>19.170000000000002</v>
      </c>
      <c r="M52">
        <f>TPDDL_EOD!AI52+TPDDL_EOD!AJ52</f>
        <v>57.16</v>
      </c>
      <c r="N52">
        <f t="shared" si="0"/>
        <v>211.72</v>
      </c>
      <c r="O52" s="112">
        <f t="shared" si="1"/>
        <v>0</v>
      </c>
      <c r="P52">
        <v>81.8</v>
      </c>
      <c r="Q52">
        <v>48.59</v>
      </c>
      <c r="R52">
        <v>5</v>
      </c>
      <c r="S52">
        <v>19.170000000000002</v>
      </c>
      <c r="T52">
        <v>57.16</v>
      </c>
      <c r="U52" s="114">
        <f t="shared" si="2"/>
        <v>211.72</v>
      </c>
      <c r="V52" s="112">
        <f t="shared" si="3"/>
        <v>0</v>
      </c>
      <c r="Y52">
        <f>BAWANA!AW52+BAWANA!AX52</f>
        <v>26.28</v>
      </c>
      <c r="Z52">
        <f>BAWANA!BD52+BAWANA!BE52</f>
        <v>32</v>
      </c>
      <c r="AA52">
        <f>BAWANA!X52+BAWANA!Y52</f>
        <v>26.28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211.72</v>
      </c>
      <c r="E53">
        <f>BAWANA!AM53</f>
        <v>0</v>
      </c>
      <c r="F53">
        <f t="shared" si="4"/>
        <v>256</v>
      </c>
      <c r="G53">
        <f t="shared" si="5"/>
        <v>211.72</v>
      </c>
      <c r="H53" s="112"/>
      <c r="I53">
        <f>BRPL_EOD!AI53+BRPL_EOD!AJ53</f>
        <v>81.8</v>
      </c>
      <c r="J53">
        <f>BYPL_EOD!AI53+BYPL_EOD!AJ53</f>
        <v>48.59</v>
      </c>
      <c r="K53">
        <f>MES_EOD!AI53+MES_EOD!AJ53</f>
        <v>5</v>
      </c>
      <c r="L53">
        <f>NDMC_EOD!AI53+NDMC_EOD!AJ53</f>
        <v>19.170000000000002</v>
      </c>
      <c r="M53">
        <f>TPDDL_EOD!AI53+TPDDL_EOD!AJ53</f>
        <v>57.16</v>
      </c>
      <c r="N53">
        <f t="shared" si="0"/>
        <v>211.72</v>
      </c>
      <c r="O53" s="112">
        <f t="shared" si="1"/>
        <v>0</v>
      </c>
      <c r="P53">
        <v>81.8</v>
      </c>
      <c r="Q53">
        <v>48.59</v>
      </c>
      <c r="R53">
        <v>5</v>
      </c>
      <c r="S53">
        <v>19.170000000000002</v>
      </c>
      <c r="T53">
        <v>57.16</v>
      </c>
      <c r="U53" s="114">
        <f t="shared" si="2"/>
        <v>211.72</v>
      </c>
      <c r="V53" s="112">
        <f t="shared" si="3"/>
        <v>0</v>
      </c>
      <c r="Y53">
        <f>BAWANA!AW53+BAWANA!AX53</f>
        <v>26.28</v>
      </c>
      <c r="Z53">
        <f>BAWANA!BD53+BAWANA!BE53</f>
        <v>32</v>
      </c>
      <c r="AA53">
        <f>BAWANA!X53+BAWANA!Y53</f>
        <v>26.28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211.72</v>
      </c>
      <c r="E57">
        <f>BAWANA!AM57</f>
        <v>0</v>
      </c>
      <c r="F57">
        <f t="shared" si="4"/>
        <v>256</v>
      </c>
      <c r="G57">
        <f t="shared" si="5"/>
        <v>211.72</v>
      </c>
      <c r="H57" s="112"/>
      <c r="I57">
        <f>BRPL_EOD!AI57+BRPL_EOD!AJ57</f>
        <v>81.8</v>
      </c>
      <c r="J57">
        <f>BYPL_EOD!AI57+BYPL_EOD!AJ57</f>
        <v>48.59</v>
      </c>
      <c r="K57">
        <f>MES_EOD!AI57+MES_EOD!AJ57</f>
        <v>5</v>
      </c>
      <c r="L57">
        <f>NDMC_EOD!AI57+NDMC_EOD!AJ57</f>
        <v>19.170000000000002</v>
      </c>
      <c r="M57">
        <f>TPDDL_EOD!AI57+TPDDL_EOD!AJ57</f>
        <v>57.16</v>
      </c>
      <c r="N57">
        <f t="shared" si="0"/>
        <v>211.72</v>
      </c>
      <c r="O57" s="112">
        <f t="shared" si="1"/>
        <v>0</v>
      </c>
      <c r="P57">
        <v>81.8</v>
      </c>
      <c r="Q57">
        <v>48.59</v>
      </c>
      <c r="R57">
        <v>5</v>
      </c>
      <c r="S57">
        <v>19.170000000000002</v>
      </c>
      <c r="T57">
        <v>57.16</v>
      </c>
      <c r="U57" s="114">
        <f t="shared" si="2"/>
        <v>211.72</v>
      </c>
      <c r="V57" s="112">
        <f t="shared" si="3"/>
        <v>0</v>
      </c>
      <c r="Y57">
        <f>BAWANA!AW57+BAWANA!AX57</f>
        <v>26.28</v>
      </c>
      <c r="Z57">
        <f>BAWANA!BD57+BAWANA!BE57</f>
        <v>32</v>
      </c>
      <c r="AA57">
        <f>BAWANA!X57+BAWANA!Y57</f>
        <v>26.28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211.72</v>
      </c>
      <c r="E58">
        <f>BAWANA!AM58</f>
        <v>0</v>
      </c>
      <c r="F58">
        <f t="shared" si="4"/>
        <v>256</v>
      </c>
      <c r="G58">
        <f t="shared" si="5"/>
        <v>211.72</v>
      </c>
      <c r="H58" s="112"/>
      <c r="I58">
        <f>BRPL_EOD!AI58+BRPL_EOD!AJ58</f>
        <v>81.8</v>
      </c>
      <c r="J58">
        <f>BYPL_EOD!AI58+BYPL_EOD!AJ58</f>
        <v>48.59</v>
      </c>
      <c r="K58">
        <f>MES_EOD!AI58+MES_EOD!AJ58</f>
        <v>5</v>
      </c>
      <c r="L58">
        <f>NDMC_EOD!AI58+NDMC_EOD!AJ58</f>
        <v>19.170000000000002</v>
      </c>
      <c r="M58">
        <f>TPDDL_EOD!AI58+TPDDL_EOD!AJ58</f>
        <v>57.16</v>
      </c>
      <c r="N58">
        <f t="shared" si="0"/>
        <v>211.72</v>
      </c>
      <c r="O58" s="112">
        <f t="shared" si="1"/>
        <v>0</v>
      </c>
      <c r="P58">
        <v>81.8</v>
      </c>
      <c r="Q58">
        <v>48.59</v>
      </c>
      <c r="R58">
        <v>5</v>
      </c>
      <c r="S58">
        <v>19.170000000000002</v>
      </c>
      <c r="T58">
        <v>57.16</v>
      </c>
      <c r="U58" s="114">
        <f t="shared" si="2"/>
        <v>211.72</v>
      </c>
      <c r="V58" s="112">
        <f t="shared" si="3"/>
        <v>0</v>
      </c>
      <c r="Y58">
        <f>BAWANA!AW58+BAWANA!AX58</f>
        <v>26.28</v>
      </c>
      <c r="Z58">
        <f>BAWANA!BD58+BAWANA!BE58</f>
        <v>32</v>
      </c>
      <c r="AA58">
        <f>BAWANA!X58+BAWANA!Y58</f>
        <v>26.28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211.72</v>
      </c>
      <c r="E59">
        <f>BAWANA!AM59</f>
        <v>0</v>
      </c>
      <c r="F59">
        <f t="shared" si="4"/>
        <v>256</v>
      </c>
      <c r="G59">
        <f t="shared" si="5"/>
        <v>211.72</v>
      </c>
      <c r="H59" s="112"/>
      <c r="I59">
        <f>BRPL_EOD!AI59+BRPL_EOD!AJ59</f>
        <v>81.8</v>
      </c>
      <c r="J59">
        <f>BYPL_EOD!AI59+BYPL_EOD!AJ59</f>
        <v>48.59</v>
      </c>
      <c r="K59">
        <f>MES_EOD!AI59+MES_EOD!AJ59</f>
        <v>5</v>
      </c>
      <c r="L59">
        <f>NDMC_EOD!AI59+NDMC_EOD!AJ59</f>
        <v>19.170000000000002</v>
      </c>
      <c r="M59">
        <f>TPDDL_EOD!AI59+TPDDL_EOD!AJ59</f>
        <v>57.16</v>
      </c>
      <c r="N59">
        <f t="shared" si="0"/>
        <v>211.72</v>
      </c>
      <c r="O59" s="112">
        <f t="shared" si="1"/>
        <v>0</v>
      </c>
      <c r="P59">
        <v>81.8</v>
      </c>
      <c r="Q59">
        <v>48.59</v>
      </c>
      <c r="R59">
        <v>5</v>
      </c>
      <c r="S59">
        <v>19.170000000000002</v>
      </c>
      <c r="T59">
        <v>57.16</v>
      </c>
      <c r="U59" s="114">
        <f t="shared" si="2"/>
        <v>211.72</v>
      </c>
      <c r="V59" s="112">
        <f t="shared" si="3"/>
        <v>0</v>
      </c>
      <c r="Y59">
        <f>BAWANA!AW59+BAWANA!AX59</f>
        <v>26.28</v>
      </c>
      <c r="Z59">
        <f>BAWANA!BD59+BAWANA!BE59</f>
        <v>32</v>
      </c>
      <c r="AA59">
        <f>BAWANA!X59+BAWANA!Y59</f>
        <v>26.28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211.72</v>
      </c>
      <c r="E60">
        <f>BAWANA!AM60</f>
        <v>0</v>
      </c>
      <c r="F60">
        <f t="shared" si="4"/>
        <v>256</v>
      </c>
      <c r="G60">
        <f t="shared" si="5"/>
        <v>211.72</v>
      </c>
      <c r="H60" s="112"/>
      <c r="I60">
        <f>BRPL_EOD!AI60+BRPL_EOD!AJ60</f>
        <v>81.8</v>
      </c>
      <c r="J60">
        <f>BYPL_EOD!AI60+BYPL_EOD!AJ60</f>
        <v>48.59</v>
      </c>
      <c r="K60">
        <f>MES_EOD!AI60+MES_EOD!AJ60</f>
        <v>5</v>
      </c>
      <c r="L60">
        <f>NDMC_EOD!AI60+NDMC_EOD!AJ60</f>
        <v>19.170000000000002</v>
      </c>
      <c r="M60">
        <f>TPDDL_EOD!AI60+TPDDL_EOD!AJ60</f>
        <v>57.16</v>
      </c>
      <c r="N60">
        <f t="shared" si="0"/>
        <v>211.72</v>
      </c>
      <c r="O60" s="112">
        <f t="shared" si="1"/>
        <v>0</v>
      </c>
      <c r="P60">
        <v>81.8</v>
      </c>
      <c r="Q60">
        <v>48.59</v>
      </c>
      <c r="R60">
        <v>5</v>
      </c>
      <c r="S60">
        <v>19.170000000000002</v>
      </c>
      <c r="T60">
        <v>57.16</v>
      </c>
      <c r="U60" s="114">
        <f t="shared" si="2"/>
        <v>211.72</v>
      </c>
      <c r="V60" s="112">
        <f t="shared" si="3"/>
        <v>0</v>
      </c>
      <c r="Y60">
        <f>BAWANA!AW60+BAWANA!AX60</f>
        <v>26.28</v>
      </c>
      <c r="Z60">
        <f>BAWANA!BD60+BAWANA!BE60</f>
        <v>32</v>
      </c>
      <c r="AA60">
        <f>BAWANA!X60+BAWANA!Y60</f>
        <v>26.28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211.72</v>
      </c>
      <c r="E61">
        <f>BAWANA!AM61</f>
        <v>0</v>
      </c>
      <c r="F61">
        <f t="shared" si="4"/>
        <v>256</v>
      </c>
      <c r="G61">
        <f t="shared" si="5"/>
        <v>211.72</v>
      </c>
      <c r="H61" s="112"/>
      <c r="I61">
        <f>BRPL_EOD!AI61+BRPL_EOD!AJ61</f>
        <v>81.8</v>
      </c>
      <c r="J61">
        <f>BYPL_EOD!AI61+BYPL_EOD!AJ61</f>
        <v>48.59</v>
      </c>
      <c r="K61">
        <f>MES_EOD!AI61+MES_EOD!AJ61</f>
        <v>5</v>
      </c>
      <c r="L61">
        <f>NDMC_EOD!AI61+NDMC_EOD!AJ61</f>
        <v>19.170000000000002</v>
      </c>
      <c r="M61">
        <f>TPDDL_EOD!AI61+TPDDL_EOD!AJ61</f>
        <v>57.16</v>
      </c>
      <c r="N61">
        <f t="shared" si="0"/>
        <v>211.72</v>
      </c>
      <c r="O61" s="112">
        <f t="shared" si="1"/>
        <v>0</v>
      </c>
      <c r="P61">
        <v>81.8</v>
      </c>
      <c r="Q61">
        <v>48.59</v>
      </c>
      <c r="R61">
        <v>5</v>
      </c>
      <c r="S61">
        <v>19.170000000000002</v>
      </c>
      <c r="T61">
        <v>57.16</v>
      </c>
      <c r="U61" s="114">
        <f t="shared" si="2"/>
        <v>211.72</v>
      </c>
      <c r="V61" s="112">
        <f t="shared" si="3"/>
        <v>0</v>
      </c>
      <c r="Y61">
        <f>BAWANA!AW61+BAWANA!AX61</f>
        <v>26.28</v>
      </c>
      <c r="Z61">
        <f>BAWANA!BD61+BAWANA!BE61</f>
        <v>32</v>
      </c>
      <c r="AA61">
        <f>BAWANA!X61+BAWANA!Y61</f>
        <v>26.28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211.72</v>
      </c>
      <c r="E62">
        <f>BAWANA!AM62</f>
        <v>0</v>
      </c>
      <c r="F62">
        <f t="shared" si="4"/>
        <v>256</v>
      </c>
      <c r="G62">
        <f t="shared" si="5"/>
        <v>211.72</v>
      </c>
      <c r="H62" s="112"/>
      <c r="I62">
        <f>BRPL_EOD!AI62+BRPL_EOD!AJ62</f>
        <v>81.8</v>
      </c>
      <c r="J62">
        <f>BYPL_EOD!AI62+BYPL_EOD!AJ62</f>
        <v>48.59</v>
      </c>
      <c r="K62">
        <f>MES_EOD!AI62+MES_EOD!AJ62</f>
        <v>5</v>
      </c>
      <c r="L62">
        <f>NDMC_EOD!AI62+NDMC_EOD!AJ62</f>
        <v>19.170000000000002</v>
      </c>
      <c r="M62">
        <f>TPDDL_EOD!AI62+TPDDL_EOD!AJ62</f>
        <v>57.16</v>
      </c>
      <c r="N62">
        <f t="shared" si="0"/>
        <v>211.72</v>
      </c>
      <c r="O62" s="112">
        <f t="shared" si="1"/>
        <v>0</v>
      </c>
      <c r="P62">
        <v>81.8</v>
      </c>
      <c r="Q62">
        <v>48.59</v>
      </c>
      <c r="R62">
        <v>5</v>
      </c>
      <c r="S62">
        <v>19.170000000000002</v>
      </c>
      <c r="T62">
        <v>57.16</v>
      </c>
      <c r="U62" s="114">
        <f t="shared" si="2"/>
        <v>211.72</v>
      </c>
      <c r="V62" s="112">
        <f t="shared" si="3"/>
        <v>0</v>
      </c>
      <c r="Y62">
        <f>BAWANA!AW62+BAWANA!AX62</f>
        <v>26.28</v>
      </c>
      <c r="Z62">
        <f>BAWANA!BD62+BAWANA!BE62</f>
        <v>32</v>
      </c>
      <c r="AA62">
        <f>BAWANA!X62+BAWANA!Y62</f>
        <v>26.28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211.72</v>
      </c>
      <c r="E63">
        <f>BAWANA!AM63</f>
        <v>0</v>
      </c>
      <c r="F63">
        <f t="shared" si="4"/>
        <v>256</v>
      </c>
      <c r="G63">
        <f t="shared" si="5"/>
        <v>211.72</v>
      </c>
      <c r="H63" s="112"/>
      <c r="I63">
        <f>BRPL_EOD!AI63+BRPL_EOD!AJ63</f>
        <v>81.8</v>
      </c>
      <c r="J63">
        <f>BYPL_EOD!AI63+BYPL_EOD!AJ63</f>
        <v>48.59</v>
      </c>
      <c r="K63">
        <f>MES_EOD!AI63+MES_EOD!AJ63</f>
        <v>5</v>
      </c>
      <c r="L63">
        <f>NDMC_EOD!AI63+NDMC_EOD!AJ63</f>
        <v>19.170000000000002</v>
      </c>
      <c r="M63">
        <f>TPDDL_EOD!AI63+TPDDL_EOD!AJ63</f>
        <v>57.16</v>
      </c>
      <c r="N63">
        <f t="shared" si="0"/>
        <v>211.72</v>
      </c>
      <c r="O63" s="112">
        <f t="shared" si="1"/>
        <v>0</v>
      </c>
      <c r="P63">
        <v>81.8</v>
      </c>
      <c r="Q63">
        <v>48.59</v>
      </c>
      <c r="R63">
        <v>5</v>
      </c>
      <c r="S63">
        <v>19.170000000000002</v>
      </c>
      <c r="T63">
        <v>57.16</v>
      </c>
      <c r="U63" s="114">
        <f t="shared" si="2"/>
        <v>211.72</v>
      </c>
      <c r="V63" s="112">
        <f t="shared" si="3"/>
        <v>0</v>
      </c>
      <c r="Y63">
        <f>BAWANA!AW63+BAWANA!AX63</f>
        <v>26.28</v>
      </c>
      <c r="Z63">
        <f>BAWANA!BD63+BAWANA!BE63</f>
        <v>32</v>
      </c>
      <c r="AA63">
        <f>BAWANA!X63+BAWANA!Y63</f>
        <v>26.28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211.72</v>
      </c>
      <c r="E64">
        <f>BAWANA!AM64</f>
        <v>0</v>
      </c>
      <c r="F64">
        <f t="shared" si="4"/>
        <v>256</v>
      </c>
      <c r="G64">
        <f t="shared" si="5"/>
        <v>211.72</v>
      </c>
      <c r="H64" s="112"/>
      <c r="I64">
        <f>BRPL_EOD!AI64+BRPL_EOD!AJ64</f>
        <v>81.8</v>
      </c>
      <c r="J64">
        <f>BYPL_EOD!AI64+BYPL_EOD!AJ64</f>
        <v>48.59</v>
      </c>
      <c r="K64">
        <f>MES_EOD!AI64+MES_EOD!AJ64</f>
        <v>5</v>
      </c>
      <c r="L64">
        <f>NDMC_EOD!AI64+NDMC_EOD!AJ64</f>
        <v>19.170000000000002</v>
      </c>
      <c r="M64">
        <f>TPDDL_EOD!AI64+TPDDL_EOD!AJ64</f>
        <v>57.16</v>
      </c>
      <c r="N64">
        <f t="shared" si="0"/>
        <v>211.72</v>
      </c>
      <c r="O64" s="112">
        <f t="shared" si="1"/>
        <v>0</v>
      </c>
      <c r="P64">
        <v>81.8</v>
      </c>
      <c r="Q64">
        <v>48.59</v>
      </c>
      <c r="R64">
        <v>5</v>
      </c>
      <c r="S64">
        <v>19.170000000000002</v>
      </c>
      <c r="T64">
        <v>57.16</v>
      </c>
      <c r="U64" s="114">
        <f t="shared" si="2"/>
        <v>211.72</v>
      </c>
      <c r="V64" s="112">
        <f t="shared" si="3"/>
        <v>0</v>
      </c>
      <c r="Y64">
        <f>BAWANA!AW64+BAWANA!AX64</f>
        <v>26.28</v>
      </c>
      <c r="Z64">
        <f>BAWANA!BD64+BAWANA!BE64</f>
        <v>32</v>
      </c>
      <c r="AA64">
        <f>BAWANA!X64+BAWANA!Y64</f>
        <v>26.28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211.72</v>
      </c>
      <c r="E65">
        <f>BAWANA!AM65</f>
        <v>0</v>
      </c>
      <c r="F65">
        <f t="shared" si="4"/>
        <v>256</v>
      </c>
      <c r="G65">
        <f t="shared" si="5"/>
        <v>211.72</v>
      </c>
      <c r="H65" s="112"/>
      <c r="I65">
        <f>BRPL_EOD!AI65+BRPL_EOD!AJ65</f>
        <v>81.8</v>
      </c>
      <c r="J65">
        <f>BYPL_EOD!AI65+BYPL_EOD!AJ65</f>
        <v>48.59</v>
      </c>
      <c r="K65">
        <f>MES_EOD!AI65+MES_EOD!AJ65</f>
        <v>5</v>
      </c>
      <c r="L65">
        <f>NDMC_EOD!AI65+NDMC_EOD!AJ65</f>
        <v>19.170000000000002</v>
      </c>
      <c r="M65">
        <f>TPDDL_EOD!AI65+TPDDL_EOD!AJ65</f>
        <v>57.16</v>
      </c>
      <c r="N65">
        <f t="shared" si="0"/>
        <v>211.72</v>
      </c>
      <c r="O65" s="112">
        <f t="shared" si="1"/>
        <v>0</v>
      </c>
      <c r="P65">
        <v>81.8</v>
      </c>
      <c r="Q65">
        <v>48.59</v>
      </c>
      <c r="R65">
        <v>5</v>
      </c>
      <c r="S65">
        <v>19.170000000000002</v>
      </c>
      <c r="T65">
        <v>57.16</v>
      </c>
      <c r="U65" s="114">
        <f t="shared" si="2"/>
        <v>211.72</v>
      </c>
      <c r="V65" s="112">
        <f t="shared" si="3"/>
        <v>0</v>
      </c>
      <c r="Y65">
        <f>BAWANA!AW65+BAWANA!AX65</f>
        <v>26.28</v>
      </c>
      <c r="Z65">
        <f>BAWANA!BD65+BAWANA!BE65</f>
        <v>32</v>
      </c>
      <c r="AA65">
        <f>BAWANA!X65+BAWANA!Y65</f>
        <v>26.28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211.72</v>
      </c>
      <c r="E66">
        <f>BAWANA!AM66</f>
        <v>0</v>
      </c>
      <c r="F66">
        <f t="shared" si="4"/>
        <v>256</v>
      </c>
      <c r="G66">
        <f t="shared" si="5"/>
        <v>211.72</v>
      </c>
      <c r="H66" s="112"/>
      <c r="I66">
        <f>BRPL_EOD!AI66+BRPL_EOD!AJ66</f>
        <v>81.8</v>
      </c>
      <c r="J66">
        <f>BYPL_EOD!AI66+BYPL_EOD!AJ66</f>
        <v>48.59</v>
      </c>
      <c r="K66">
        <f>MES_EOD!AI66+MES_EOD!AJ66</f>
        <v>5</v>
      </c>
      <c r="L66">
        <f>NDMC_EOD!AI66+NDMC_EOD!AJ66</f>
        <v>19.170000000000002</v>
      </c>
      <c r="M66">
        <f>TPDDL_EOD!AI66+TPDDL_EOD!AJ66</f>
        <v>57.16</v>
      </c>
      <c r="N66">
        <f t="shared" si="0"/>
        <v>211.72</v>
      </c>
      <c r="O66" s="112">
        <f t="shared" si="1"/>
        <v>0</v>
      </c>
      <c r="P66">
        <v>81.8</v>
      </c>
      <c r="Q66">
        <v>48.59</v>
      </c>
      <c r="R66">
        <v>5</v>
      </c>
      <c r="S66">
        <v>19.170000000000002</v>
      </c>
      <c r="T66">
        <v>57.16</v>
      </c>
      <c r="U66" s="114">
        <f t="shared" si="2"/>
        <v>211.72</v>
      </c>
      <c r="V66" s="112">
        <f t="shared" si="3"/>
        <v>0</v>
      </c>
      <c r="Y66">
        <f>BAWANA!AW66+BAWANA!AX66</f>
        <v>26.28</v>
      </c>
      <c r="Z66">
        <f>BAWANA!BD66+BAWANA!BE66</f>
        <v>32</v>
      </c>
      <c r="AA66">
        <f>BAWANA!X66+BAWANA!Y66</f>
        <v>26.28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211.72</v>
      </c>
      <c r="E67">
        <f>BAWANA!AM67</f>
        <v>0</v>
      </c>
      <c r="F67">
        <f t="shared" si="4"/>
        <v>256</v>
      </c>
      <c r="G67">
        <f t="shared" si="5"/>
        <v>211.72</v>
      </c>
      <c r="H67" s="112"/>
      <c r="I67">
        <f>BRPL_EOD!AI67+BRPL_EOD!AJ67</f>
        <v>81.8</v>
      </c>
      <c r="J67">
        <f>BYPL_EOD!AI67+BYPL_EOD!AJ67</f>
        <v>48.59</v>
      </c>
      <c r="K67">
        <f>MES_EOD!AI67+MES_EOD!AJ67</f>
        <v>5</v>
      </c>
      <c r="L67">
        <f>NDMC_EOD!AI67+NDMC_EOD!AJ67</f>
        <v>19.170000000000002</v>
      </c>
      <c r="M67">
        <f>TPDDL_EOD!AI67+TPDDL_EOD!AJ67</f>
        <v>57.16</v>
      </c>
      <c r="N67">
        <f t="shared" ref="N67:N98" si="7">SUM(I67:M67)</f>
        <v>211.72</v>
      </c>
      <c r="O67" s="112">
        <f t="shared" ref="O67:O98" si="8">G67-N67</f>
        <v>0</v>
      </c>
      <c r="P67">
        <v>81.8</v>
      </c>
      <c r="Q67">
        <v>48.59</v>
      </c>
      <c r="R67">
        <v>5</v>
      </c>
      <c r="S67">
        <v>19.170000000000002</v>
      </c>
      <c r="T67">
        <v>57.16</v>
      </c>
      <c r="U67" s="114">
        <f t="shared" ref="U67:U98" si="9">SUM(P67:T67)</f>
        <v>211.72</v>
      </c>
      <c r="V67" s="112">
        <f t="shared" ref="V67:V99" si="10">G67-U67</f>
        <v>0</v>
      </c>
      <c r="Y67">
        <f>BAWANA!AW67+BAWANA!AX67</f>
        <v>26.28</v>
      </c>
      <c r="Z67">
        <f>BAWANA!BD67+BAWANA!BE67</f>
        <v>32</v>
      </c>
      <c r="AA67">
        <f>BAWANA!X67+BAWANA!Y67</f>
        <v>26.28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211.72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211.72</v>
      </c>
      <c r="H68" s="112"/>
      <c r="I68">
        <f>BRPL_EOD!AI68+BRPL_EOD!AJ68</f>
        <v>81.8</v>
      </c>
      <c r="J68">
        <f>BYPL_EOD!AI68+BYPL_EOD!AJ68</f>
        <v>48.59</v>
      </c>
      <c r="K68">
        <f>MES_EOD!AI68+MES_EOD!AJ68</f>
        <v>5</v>
      </c>
      <c r="L68">
        <f>NDMC_EOD!AI68+NDMC_EOD!AJ68</f>
        <v>19.170000000000002</v>
      </c>
      <c r="M68">
        <f>TPDDL_EOD!AI68+TPDDL_EOD!AJ68</f>
        <v>57.16</v>
      </c>
      <c r="N68">
        <f t="shared" si="7"/>
        <v>211.72</v>
      </c>
      <c r="O68" s="112">
        <f t="shared" si="8"/>
        <v>0</v>
      </c>
      <c r="P68">
        <v>81.8</v>
      </c>
      <c r="Q68">
        <v>48.59</v>
      </c>
      <c r="R68">
        <v>5</v>
      </c>
      <c r="S68">
        <v>19.170000000000002</v>
      </c>
      <c r="T68">
        <v>57.16</v>
      </c>
      <c r="U68" s="114">
        <f t="shared" si="9"/>
        <v>211.72</v>
      </c>
      <c r="V68" s="112">
        <f t="shared" si="10"/>
        <v>0</v>
      </c>
      <c r="Y68">
        <f>BAWANA!AW68+BAWANA!AX68</f>
        <v>26.28</v>
      </c>
      <c r="Z68">
        <f>BAWANA!BD68+BAWANA!BE68</f>
        <v>32</v>
      </c>
      <c r="AA68">
        <f>BAWANA!X68+BAWANA!Y68</f>
        <v>26.28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211.72</v>
      </c>
      <c r="E69">
        <f>BAWANA!AM69</f>
        <v>0</v>
      </c>
      <c r="F69">
        <f t="shared" si="11"/>
        <v>256</v>
      </c>
      <c r="G69">
        <f t="shared" si="12"/>
        <v>211.72</v>
      </c>
      <c r="H69" s="112"/>
      <c r="I69">
        <f>BRPL_EOD!AI69+BRPL_EOD!AJ69</f>
        <v>81.8</v>
      </c>
      <c r="J69">
        <f>BYPL_EOD!AI69+BYPL_EOD!AJ69</f>
        <v>48.59</v>
      </c>
      <c r="K69">
        <f>MES_EOD!AI69+MES_EOD!AJ69</f>
        <v>5</v>
      </c>
      <c r="L69">
        <f>NDMC_EOD!AI69+NDMC_EOD!AJ69</f>
        <v>19.170000000000002</v>
      </c>
      <c r="M69">
        <f>TPDDL_EOD!AI69+TPDDL_EOD!AJ69</f>
        <v>57.16</v>
      </c>
      <c r="N69">
        <f t="shared" si="7"/>
        <v>211.72</v>
      </c>
      <c r="O69" s="112">
        <f t="shared" si="8"/>
        <v>0</v>
      </c>
      <c r="P69">
        <v>81.8</v>
      </c>
      <c r="Q69">
        <v>48.59</v>
      </c>
      <c r="R69">
        <v>5</v>
      </c>
      <c r="S69">
        <v>19.170000000000002</v>
      </c>
      <c r="T69">
        <v>57.16</v>
      </c>
      <c r="U69" s="114">
        <f t="shared" si="9"/>
        <v>211.72</v>
      </c>
      <c r="V69" s="112">
        <f t="shared" si="10"/>
        <v>0</v>
      </c>
      <c r="Y69">
        <f>BAWANA!AW69+BAWANA!AX69</f>
        <v>26.28</v>
      </c>
      <c r="Z69">
        <f>BAWANA!BD69+BAWANA!BE69</f>
        <v>32</v>
      </c>
      <c r="AA69">
        <f>BAWANA!X69+BAWANA!Y69</f>
        <v>26.28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222.2</v>
      </c>
      <c r="E70">
        <f>BAWANA!AM70</f>
        <v>0</v>
      </c>
      <c r="F70">
        <f t="shared" si="11"/>
        <v>256</v>
      </c>
      <c r="G70">
        <f t="shared" si="12"/>
        <v>222.2</v>
      </c>
      <c r="H70" s="112"/>
      <c r="I70">
        <f>BRPL_EOD!AI70+BRPL_EOD!AJ70</f>
        <v>99.61</v>
      </c>
      <c r="J70">
        <f>BYPL_EOD!AI70+BYPL_EOD!AJ70</f>
        <v>48.59</v>
      </c>
      <c r="K70">
        <f>MES_EOD!AI70+MES_EOD!AJ70</f>
        <v>5</v>
      </c>
      <c r="L70">
        <f>NDMC_EOD!AI70+NDMC_EOD!AJ70</f>
        <v>19</v>
      </c>
      <c r="M70">
        <f>TPDDL_EOD!AI70+TPDDL_EOD!AJ70</f>
        <v>50</v>
      </c>
      <c r="N70">
        <f t="shared" si="7"/>
        <v>222.2</v>
      </c>
      <c r="O70" s="112">
        <f t="shared" si="8"/>
        <v>0</v>
      </c>
      <c r="P70">
        <v>99.61</v>
      </c>
      <c r="Q70">
        <v>48.59</v>
      </c>
      <c r="R70">
        <v>5</v>
      </c>
      <c r="S70">
        <v>19</v>
      </c>
      <c r="T70">
        <v>50</v>
      </c>
      <c r="U70" s="114">
        <f t="shared" si="9"/>
        <v>222.2</v>
      </c>
      <c r="V70" s="112">
        <f t="shared" si="10"/>
        <v>0</v>
      </c>
      <c r="Y70">
        <f>BAWANA!AW70+BAWANA!AX70</f>
        <v>15.8</v>
      </c>
      <c r="Z70">
        <f>BAWANA!BD70+BAWANA!BE70</f>
        <v>32</v>
      </c>
      <c r="AA70">
        <f>BAWANA!X70+BAWANA!Y70</f>
        <v>15.8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</v>
      </c>
      <c r="E71">
        <f>BAWANA!AM71</f>
        <v>0</v>
      </c>
      <c r="F71">
        <f t="shared" si="11"/>
        <v>256</v>
      </c>
      <c r="G71">
        <f t="shared" si="12"/>
        <v>238</v>
      </c>
      <c r="H71" s="112"/>
      <c r="I71">
        <f>BRPL_EOD!AI71+BRPL_EOD!AJ71</f>
        <v>124.61</v>
      </c>
      <c r="J71">
        <f>BYPL_EOD!AI71+BYPL_EOD!AJ71</f>
        <v>48.59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266.81</v>
      </c>
      <c r="O71" s="112">
        <f t="shared" si="8"/>
        <v>-28.810000000000002</v>
      </c>
      <c r="P71">
        <v>111.15467935984408</v>
      </c>
      <c r="Q71">
        <v>43.343277988081411</v>
      </c>
      <c r="R71">
        <v>4.4601026948015443</v>
      </c>
      <c r="S71">
        <v>16.948390240245867</v>
      </c>
      <c r="T71">
        <v>62.093549717027095</v>
      </c>
      <c r="U71" s="114">
        <f t="shared" si="9"/>
        <v>237.99999999999997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238.5</v>
      </c>
      <c r="E72">
        <f>BAWANA!AM72</f>
        <v>0</v>
      </c>
      <c r="F72">
        <f t="shared" si="11"/>
        <v>256</v>
      </c>
      <c r="G72">
        <f t="shared" si="12"/>
        <v>238.5</v>
      </c>
      <c r="H72" s="112"/>
      <c r="I72">
        <f>BRPL_EOD!AI72+BRPL_EOD!AJ72</f>
        <v>143.53</v>
      </c>
      <c r="J72">
        <f>BYPL_EOD!AI72+BYPL_EOD!AJ72</f>
        <v>47.83</v>
      </c>
      <c r="K72">
        <f>MES_EOD!AI72+MES_EOD!AJ72</f>
        <v>4.92</v>
      </c>
      <c r="L72">
        <f>NDMC_EOD!AI72+NDMC_EOD!AJ72</f>
        <v>18.7</v>
      </c>
      <c r="M72">
        <f>TPDDL_EOD!AI72+TPDDL_EOD!AJ72</f>
        <v>68.52</v>
      </c>
      <c r="N72">
        <f t="shared" si="7"/>
        <v>283.5</v>
      </c>
      <c r="O72" s="112">
        <f t="shared" si="8"/>
        <v>-45</v>
      </c>
      <c r="P72">
        <v>120.74746031746031</v>
      </c>
      <c r="Q72">
        <v>40.23793650793651</v>
      </c>
      <c r="R72">
        <v>4.1390476190476191</v>
      </c>
      <c r="S72">
        <v>15.731746031746031</v>
      </c>
      <c r="T72">
        <v>57.643809523809523</v>
      </c>
      <c r="U72" s="114">
        <f t="shared" si="9"/>
        <v>238.50000000000003</v>
      </c>
      <c r="V72" s="112">
        <f t="shared" si="10"/>
        <v>0</v>
      </c>
      <c r="Y72">
        <f>BAWANA!AW72+BAWANA!AX72</f>
        <v>0</v>
      </c>
      <c r="Z72">
        <f>BAWANA!BD72+BAWANA!BE72</f>
        <v>31.5</v>
      </c>
      <c r="AA72">
        <f>BAWANA!X72+BAWANA!Y72</f>
        <v>0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238.5</v>
      </c>
      <c r="E73">
        <f>BAWANA!AM73</f>
        <v>0</v>
      </c>
      <c r="F73">
        <f t="shared" si="11"/>
        <v>256</v>
      </c>
      <c r="G73">
        <f t="shared" si="12"/>
        <v>238.5</v>
      </c>
      <c r="H73" s="112"/>
      <c r="I73">
        <f>BRPL_EOD!AI73+BRPL_EOD!AJ73</f>
        <v>143.53</v>
      </c>
      <c r="J73">
        <f>BYPL_EOD!AI73+BYPL_EOD!AJ73</f>
        <v>47.83</v>
      </c>
      <c r="K73">
        <f>MES_EOD!AI73+MES_EOD!AJ73</f>
        <v>4.92</v>
      </c>
      <c r="L73">
        <f>NDMC_EOD!AI73+NDMC_EOD!AJ73</f>
        <v>18.7</v>
      </c>
      <c r="M73">
        <f>TPDDL_EOD!AI73+TPDDL_EOD!AJ73</f>
        <v>68.52</v>
      </c>
      <c r="N73">
        <f t="shared" si="7"/>
        <v>283.5</v>
      </c>
      <c r="O73" s="112">
        <f t="shared" si="8"/>
        <v>-45</v>
      </c>
      <c r="P73">
        <v>120.74746031746031</v>
      </c>
      <c r="Q73">
        <v>40.23793650793651</v>
      </c>
      <c r="R73">
        <v>4.1390476190476191</v>
      </c>
      <c r="S73">
        <v>15.731746031746031</v>
      </c>
      <c r="T73">
        <v>57.643809523809523</v>
      </c>
      <c r="U73" s="114">
        <f t="shared" si="9"/>
        <v>238.50000000000003</v>
      </c>
      <c r="V73" s="112">
        <f t="shared" si="10"/>
        <v>0</v>
      </c>
      <c r="Y73">
        <f>BAWANA!AW73+BAWANA!AX73</f>
        <v>0</v>
      </c>
      <c r="Z73">
        <f>BAWANA!BD73+BAWANA!BE73</f>
        <v>31.5</v>
      </c>
      <c r="AA73">
        <f>BAWANA!X73+BAWANA!Y73</f>
        <v>0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283.5</v>
      </c>
      <c r="E74">
        <f>BAWANA!AM74</f>
        <v>0</v>
      </c>
      <c r="F74">
        <f t="shared" si="11"/>
        <v>256</v>
      </c>
      <c r="G74">
        <f t="shared" si="12"/>
        <v>283.5</v>
      </c>
      <c r="H74" s="112"/>
      <c r="I74">
        <f>BRPL_EOD!AI74+BRPL_EOD!AJ74</f>
        <v>143.53</v>
      </c>
      <c r="J74">
        <f>BYPL_EOD!AI74+BYPL_EOD!AJ74</f>
        <v>47.83</v>
      </c>
      <c r="K74">
        <f>MES_EOD!AI74+MES_EOD!AJ74</f>
        <v>4.92</v>
      </c>
      <c r="L74">
        <f>NDMC_EOD!AI74+NDMC_EOD!AJ74</f>
        <v>18.7</v>
      </c>
      <c r="M74">
        <f>TPDDL_EOD!AI74+TPDDL_EOD!AJ74</f>
        <v>68.52</v>
      </c>
      <c r="N74">
        <f t="shared" si="7"/>
        <v>283.5</v>
      </c>
      <c r="O74" s="112">
        <f t="shared" si="8"/>
        <v>0</v>
      </c>
      <c r="P74">
        <v>143.53</v>
      </c>
      <c r="Q74">
        <v>47.83</v>
      </c>
      <c r="R74">
        <v>4.92</v>
      </c>
      <c r="S74">
        <v>18.7</v>
      </c>
      <c r="T74">
        <v>68.52</v>
      </c>
      <c r="U74" s="114">
        <f t="shared" si="9"/>
        <v>283.5</v>
      </c>
      <c r="V74" s="112">
        <f t="shared" si="10"/>
        <v>0</v>
      </c>
      <c r="Y74">
        <f>BAWANA!AW74+BAWANA!AX74</f>
        <v>0</v>
      </c>
      <c r="Z74">
        <f>BAWANA!BD74+BAWANA!BE74</f>
        <v>31.5</v>
      </c>
      <c r="AA74">
        <f>BAWANA!X74+BAWANA!Y74</f>
        <v>0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12"/>
      <c r="I75">
        <f>BRPL_EOD!AI75+BRPL_EOD!AJ75</f>
        <v>145.80000000000001</v>
      </c>
      <c r="J75">
        <f>BYPL_EOD!AI75+BYPL_EOD!AJ75</f>
        <v>48.59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288</v>
      </c>
      <c r="O75" s="112">
        <f t="shared" si="8"/>
        <v>0</v>
      </c>
      <c r="P75">
        <v>145.80000000000001</v>
      </c>
      <c r="Q75">
        <v>48.59</v>
      </c>
      <c r="R75">
        <v>5</v>
      </c>
      <c r="S75">
        <v>19</v>
      </c>
      <c r="T75">
        <v>69.61</v>
      </c>
      <c r="U75" s="114">
        <f t="shared" si="9"/>
        <v>288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12"/>
      <c r="I76">
        <f>BRPL_EOD!AI76+BRPL_EOD!AJ76</f>
        <v>145.80000000000001</v>
      </c>
      <c r="J76">
        <f>BYPL_EOD!AI76+BYPL_EOD!AJ76</f>
        <v>48.59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288</v>
      </c>
      <c r="O76" s="112">
        <f t="shared" si="8"/>
        <v>0</v>
      </c>
      <c r="P76">
        <v>145.80000000000001</v>
      </c>
      <c r="Q76">
        <v>48.59</v>
      </c>
      <c r="R76">
        <v>5</v>
      </c>
      <c r="S76">
        <v>19</v>
      </c>
      <c r="T76">
        <v>69.61</v>
      </c>
      <c r="U76" s="114">
        <f t="shared" si="9"/>
        <v>288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145.80000000000001</v>
      </c>
      <c r="J77">
        <f>BYPL_EOD!AI77+BYPL_EOD!AJ77</f>
        <v>48.59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288</v>
      </c>
      <c r="O77" s="112">
        <f t="shared" si="8"/>
        <v>0</v>
      </c>
      <c r="P77">
        <v>145.80000000000001</v>
      </c>
      <c r="Q77">
        <v>48.59</v>
      </c>
      <c r="R77">
        <v>5</v>
      </c>
      <c r="S77">
        <v>19</v>
      </c>
      <c r="T77">
        <v>69.61</v>
      </c>
      <c r="U77" s="114">
        <f t="shared" si="9"/>
        <v>288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</v>
      </c>
      <c r="E78">
        <f>BAWANA!AM78</f>
        <v>0</v>
      </c>
      <c r="F78">
        <f t="shared" si="11"/>
        <v>256</v>
      </c>
      <c r="G78">
        <f t="shared" si="12"/>
        <v>247.2</v>
      </c>
      <c r="H78" s="112"/>
      <c r="I78">
        <f>BRPL_EOD!AI78+BRPL_EOD!AJ78</f>
        <v>124.61</v>
      </c>
      <c r="J78">
        <f>BYPL_EOD!AI78+BYPL_EOD!AJ78</f>
        <v>48.59</v>
      </c>
      <c r="K78">
        <f>MES_EOD!AI78+MES_EOD!AJ78</f>
        <v>5</v>
      </c>
      <c r="L78">
        <f>NDMC_EOD!AI78+NDMC_EOD!AJ78</f>
        <v>19</v>
      </c>
      <c r="M78">
        <f>TPDDL_EOD!AI78+TPDDL_EOD!AJ78</f>
        <v>50</v>
      </c>
      <c r="N78">
        <f t="shared" si="7"/>
        <v>247.2</v>
      </c>
      <c r="O78" s="112">
        <f t="shared" si="8"/>
        <v>0</v>
      </c>
      <c r="P78">
        <v>124.61</v>
      </c>
      <c r="Q78">
        <v>48.59</v>
      </c>
      <c r="R78">
        <v>5</v>
      </c>
      <c r="S78">
        <v>19</v>
      </c>
      <c r="T78">
        <v>50</v>
      </c>
      <c r="U78" s="114">
        <f t="shared" si="9"/>
        <v>247.2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222.2</v>
      </c>
      <c r="E79">
        <f>BAWANA!AM79</f>
        <v>0</v>
      </c>
      <c r="F79">
        <f t="shared" si="11"/>
        <v>256</v>
      </c>
      <c r="G79">
        <f t="shared" si="12"/>
        <v>222.2</v>
      </c>
      <c r="H79" s="112"/>
      <c r="I79">
        <f>BRPL_EOD!AI79+BRPL_EOD!AJ79</f>
        <v>99.61</v>
      </c>
      <c r="J79">
        <f>BYPL_EOD!AI79+BYPL_EOD!AJ79</f>
        <v>48.59</v>
      </c>
      <c r="K79">
        <f>MES_EOD!AI79+MES_EOD!AJ79</f>
        <v>5</v>
      </c>
      <c r="L79">
        <f>NDMC_EOD!AI79+NDMC_EOD!AJ79</f>
        <v>19</v>
      </c>
      <c r="M79">
        <f>TPDDL_EOD!AI79+TPDDL_EOD!AJ79</f>
        <v>50</v>
      </c>
      <c r="N79">
        <f t="shared" si="7"/>
        <v>222.2</v>
      </c>
      <c r="O79" s="112">
        <f t="shared" si="8"/>
        <v>0</v>
      </c>
      <c r="P79">
        <v>99.61</v>
      </c>
      <c r="Q79">
        <v>48.59</v>
      </c>
      <c r="R79">
        <v>5</v>
      </c>
      <c r="S79">
        <v>19</v>
      </c>
      <c r="T79">
        <v>50</v>
      </c>
      <c r="U79" s="114">
        <f t="shared" si="9"/>
        <v>222.2</v>
      </c>
      <c r="V79" s="112">
        <f t="shared" si="10"/>
        <v>0</v>
      </c>
      <c r="Y79">
        <f>BAWANA!AW79+BAWANA!AX79</f>
        <v>15.8</v>
      </c>
      <c r="Z79">
        <f>BAWANA!BD79+BAWANA!BE79</f>
        <v>32</v>
      </c>
      <c r="AA79">
        <f>BAWANA!X79+BAWANA!Y79</f>
        <v>15.8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222.2</v>
      </c>
      <c r="E80">
        <f>BAWANA!AM80</f>
        <v>0</v>
      </c>
      <c r="F80">
        <f t="shared" si="11"/>
        <v>256</v>
      </c>
      <c r="G80">
        <f t="shared" si="12"/>
        <v>222.2</v>
      </c>
      <c r="H80" s="112"/>
      <c r="I80">
        <f>BRPL_EOD!AI80+BRPL_EOD!AJ80</f>
        <v>99.61</v>
      </c>
      <c r="J80">
        <f>BYPL_EOD!AI80+BYPL_EOD!AJ80</f>
        <v>48.59</v>
      </c>
      <c r="K80">
        <f>MES_EOD!AI80+MES_EOD!AJ80</f>
        <v>5</v>
      </c>
      <c r="L80">
        <f>NDMC_EOD!AI80+NDMC_EOD!AJ80</f>
        <v>19</v>
      </c>
      <c r="M80">
        <f>TPDDL_EOD!AI80+TPDDL_EOD!AJ80</f>
        <v>50</v>
      </c>
      <c r="N80">
        <f t="shared" si="7"/>
        <v>222.2</v>
      </c>
      <c r="O80" s="112">
        <f t="shared" si="8"/>
        <v>0</v>
      </c>
      <c r="P80">
        <v>99.61</v>
      </c>
      <c r="Q80">
        <v>48.59</v>
      </c>
      <c r="R80">
        <v>5</v>
      </c>
      <c r="S80">
        <v>19</v>
      </c>
      <c r="T80">
        <v>50</v>
      </c>
      <c r="U80" s="114">
        <f t="shared" si="9"/>
        <v>222.2</v>
      </c>
      <c r="V80" s="112">
        <f t="shared" si="10"/>
        <v>0</v>
      </c>
      <c r="Y80">
        <f>BAWANA!AW80+BAWANA!AX80</f>
        <v>15.8</v>
      </c>
      <c r="Z80">
        <f>BAWANA!BD80+BAWANA!BE80</f>
        <v>32</v>
      </c>
      <c r="AA80">
        <f>BAWANA!X80+BAWANA!Y80</f>
        <v>15.8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222.2</v>
      </c>
      <c r="E81">
        <f>BAWANA!AM81</f>
        <v>0</v>
      </c>
      <c r="F81">
        <f t="shared" si="11"/>
        <v>256</v>
      </c>
      <c r="G81">
        <f t="shared" si="12"/>
        <v>222.2</v>
      </c>
      <c r="H81" s="112"/>
      <c r="I81">
        <f>BRPL_EOD!AI81+BRPL_EOD!AJ81</f>
        <v>99.61</v>
      </c>
      <c r="J81">
        <f>BYPL_EOD!AI81+BYPL_EOD!AJ81</f>
        <v>48.59</v>
      </c>
      <c r="K81">
        <f>MES_EOD!AI81+MES_EOD!AJ81</f>
        <v>5</v>
      </c>
      <c r="L81">
        <f>NDMC_EOD!AI81+NDMC_EOD!AJ81</f>
        <v>19</v>
      </c>
      <c r="M81">
        <f>TPDDL_EOD!AI81+TPDDL_EOD!AJ81</f>
        <v>50</v>
      </c>
      <c r="N81">
        <f t="shared" si="7"/>
        <v>222.2</v>
      </c>
      <c r="O81" s="112">
        <f t="shared" si="8"/>
        <v>0</v>
      </c>
      <c r="P81">
        <v>99.61</v>
      </c>
      <c r="Q81">
        <v>48.59</v>
      </c>
      <c r="R81">
        <v>5</v>
      </c>
      <c r="S81">
        <v>19</v>
      </c>
      <c r="T81">
        <v>50</v>
      </c>
      <c r="U81" s="114">
        <f t="shared" si="9"/>
        <v>222.2</v>
      </c>
      <c r="V81" s="112">
        <f t="shared" si="10"/>
        <v>0</v>
      </c>
      <c r="Y81">
        <f>BAWANA!AW81+BAWANA!AX81</f>
        <v>15.8</v>
      </c>
      <c r="Z81">
        <f>BAWANA!BD81+BAWANA!BE81</f>
        <v>32</v>
      </c>
      <c r="AA81">
        <f>BAWANA!X81+BAWANA!Y81</f>
        <v>15.8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222.2</v>
      </c>
      <c r="E82">
        <f>BAWANA!AM82</f>
        <v>0</v>
      </c>
      <c r="F82">
        <f t="shared" si="11"/>
        <v>256</v>
      </c>
      <c r="G82">
        <f t="shared" si="12"/>
        <v>222.2</v>
      </c>
      <c r="H82" s="112"/>
      <c r="I82">
        <f>BRPL_EOD!AI82+BRPL_EOD!AJ82</f>
        <v>99.61</v>
      </c>
      <c r="J82">
        <f>BYPL_EOD!AI82+BYPL_EOD!AJ82</f>
        <v>48.59</v>
      </c>
      <c r="K82">
        <f>MES_EOD!AI82+MES_EOD!AJ82</f>
        <v>5</v>
      </c>
      <c r="L82">
        <f>NDMC_EOD!AI82+NDMC_EOD!AJ82</f>
        <v>19</v>
      </c>
      <c r="M82">
        <f>TPDDL_EOD!AI82+TPDDL_EOD!AJ82</f>
        <v>50</v>
      </c>
      <c r="N82">
        <f t="shared" si="7"/>
        <v>222.2</v>
      </c>
      <c r="O82" s="112">
        <f t="shared" si="8"/>
        <v>0</v>
      </c>
      <c r="P82">
        <v>99.61</v>
      </c>
      <c r="Q82">
        <v>48.59</v>
      </c>
      <c r="R82">
        <v>5</v>
      </c>
      <c r="S82">
        <v>19</v>
      </c>
      <c r="T82">
        <v>50</v>
      </c>
      <c r="U82" s="114">
        <f t="shared" si="9"/>
        <v>222.2</v>
      </c>
      <c r="V82" s="112">
        <f t="shared" si="10"/>
        <v>0</v>
      </c>
      <c r="Y82">
        <f>BAWANA!AW82+BAWANA!AX82</f>
        <v>15.8</v>
      </c>
      <c r="Z82">
        <f>BAWANA!BD82+BAWANA!BE82</f>
        <v>32</v>
      </c>
      <c r="AA82">
        <f>BAWANA!X82+BAWANA!Y82</f>
        <v>15.8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222.2</v>
      </c>
      <c r="E83">
        <f>BAWANA!AM83</f>
        <v>0</v>
      </c>
      <c r="F83">
        <f t="shared" si="11"/>
        <v>256</v>
      </c>
      <c r="G83">
        <f t="shared" si="12"/>
        <v>222.2</v>
      </c>
      <c r="H83" s="112"/>
      <c r="I83">
        <f>BRPL_EOD!AI83+BRPL_EOD!AJ83</f>
        <v>99.61</v>
      </c>
      <c r="J83">
        <f>BYPL_EOD!AI83+BYPL_EOD!AJ83</f>
        <v>48.59</v>
      </c>
      <c r="K83">
        <f>MES_EOD!AI83+MES_EOD!AJ83</f>
        <v>5</v>
      </c>
      <c r="L83">
        <f>NDMC_EOD!AI83+NDMC_EOD!AJ83</f>
        <v>19</v>
      </c>
      <c r="M83">
        <f>TPDDL_EOD!AI83+TPDDL_EOD!AJ83</f>
        <v>50</v>
      </c>
      <c r="N83">
        <f t="shared" si="7"/>
        <v>222.2</v>
      </c>
      <c r="O83" s="112">
        <f t="shared" si="8"/>
        <v>0</v>
      </c>
      <c r="P83">
        <v>99.61</v>
      </c>
      <c r="Q83">
        <v>48.59</v>
      </c>
      <c r="R83">
        <v>5</v>
      </c>
      <c r="S83">
        <v>19</v>
      </c>
      <c r="T83">
        <v>50</v>
      </c>
      <c r="U83" s="114">
        <f t="shared" si="9"/>
        <v>222.2</v>
      </c>
      <c r="V83" s="112">
        <f t="shared" si="10"/>
        <v>0</v>
      </c>
      <c r="Y83">
        <f>BAWANA!AW83+BAWANA!AX83</f>
        <v>15.8</v>
      </c>
      <c r="Z83">
        <f>BAWANA!BD83+BAWANA!BE83</f>
        <v>32</v>
      </c>
      <c r="AA83">
        <f>BAWANA!X83+BAWANA!Y83</f>
        <v>15.8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222.2</v>
      </c>
      <c r="E84">
        <f>BAWANA!AM84</f>
        <v>0</v>
      </c>
      <c r="F84">
        <f t="shared" si="11"/>
        <v>256</v>
      </c>
      <c r="G84">
        <f t="shared" si="12"/>
        <v>222.2</v>
      </c>
      <c r="H84" s="112"/>
      <c r="I84">
        <f>BRPL_EOD!AI84+BRPL_EOD!AJ84</f>
        <v>99.61</v>
      </c>
      <c r="J84">
        <f>BYPL_EOD!AI84+BYPL_EOD!AJ84</f>
        <v>48.59</v>
      </c>
      <c r="K84">
        <f>MES_EOD!AI84+MES_EOD!AJ84</f>
        <v>5</v>
      </c>
      <c r="L84">
        <f>NDMC_EOD!AI84+NDMC_EOD!AJ84</f>
        <v>19</v>
      </c>
      <c r="M84">
        <f>TPDDL_EOD!AI84+TPDDL_EOD!AJ84</f>
        <v>50</v>
      </c>
      <c r="N84">
        <f t="shared" si="7"/>
        <v>222.2</v>
      </c>
      <c r="O84" s="112">
        <f t="shared" si="8"/>
        <v>0</v>
      </c>
      <c r="P84">
        <v>99.61</v>
      </c>
      <c r="Q84">
        <v>48.59</v>
      </c>
      <c r="R84">
        <v>5</v>
      </c>
      <c r="S84">
        <v>19</v>
      </c>
      <c r="T84">
        <v>50</v>
      </c>
      <c r="U84" s="114">
        <f t="shared" si="9"/>
        <v>222.2</v>
      </c>
      <c r="V84" s="112">
        <f t="shared" si="10"/>
        <v>0</v>
      </c>
      <c r="Y84">
        <f>BAWANA!AW84+BAWANA!AX84</f>
        <v>15.8</v>
      </c>
      <c r="Z84">
        <f>BAWANA!BD84+BAWANA!BE84</f>
        <v>32</v>
      </c>
      <c r="AA84">
        <f>BAWANA!X84+BAWANA!Y84</f>
        <v>15.8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5.2739000000000011</v>
      </c>
      <c r="E99" s="114">
        <f t="shared" si="14"/>
        <v>0</v>
      </c>
      <c r="F99" s="114">
        <f t="shared" si="14"/>
        <v>6.1440000000000001</v>
      </c>
      <c r="G99" s="114">
        <f t="shared" si="14"/>
        <v>5.2739000000000011</v>
      </c>
      <c r="H99" s="114"/>
      <c r="I99" s="114">
        <f t="shared" si="14"/>
        <v>2.1078450000000015</v>
      </c>
      <c r="J99" s="114">
        <f t="shared" si="14"/>
        <v>1.1655900000000015</v>
      </c>
      <c r="K99" s="114">
        <f t="shared" si="14"/>
        <v>0.11994000000000002</v>
      </c>
      <c r="L99" s="114">
        <f t="shared" si="14"/>
        <v>0.46438750000000045</v>
      </c>
      <c r="M99" s="114">
        <f t="shared" si="14"/>
        <v>1.4457274999999998</v>
      </c>
      <c r="N99" s="114">
        <f t="shared" si="14"/>
        <v>5.3034899999999947</v>
      </c>
      <c r="O99" s="114">
        <f t="shared" si="14"/>
        <v>-2.9590000000000422E-2</v>
      </c>
      <c r="P99" s="114">
        <f t="shared" si="14"/>
        <v>2.0931336583895064</v>
      </c>
      <c r="Q99" s="114">
        <f t="shared" si="14"/>
        <v>1.1605075938710774</v>
      </c>
      <c r="R99" s="114">
        <f t="shared" si="14"/>
        <v>0.11941715352933317</v>
      </c>
      <c r="S99" s="114">
        <f t="shared" si="14"/>
        <v>0.46240072530951182</v>
      </c>
      <c r="T99" s="114">
        <f t="shared" si="14"/>
        <v>1.4384408689005734</v>
      </c>
      <c r="U99" s="114">
        <f t="shared" si="14"/>
        <v>5.2739000000000011</v>
      </c>
      <c r="V99" s="114">
        <f t="shared" si="10"/>
        <v>0</v>
      </c>
      <c r="Y99" s="114">
        <f>SUM(Y3:Y98)/4000</f>
        <v>0.54588749999999941</v>
      </c>
      <c r="Z99" s="114">
        <f t="shared" ref="Z99:AD99" si="15">SUM(Z3:Z98)/4000</f>
        <v>0.71126249999999935</v>
      </c>
      <c r="AA99" s="114">
        <f t="shared" si="15"/>
        <v>0.54588749999999941</v>
      </c>
      <c r="AB99" s="114">
        <f t="shared" si="15"/>
        <v>0.71126249999999935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123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20.001799999999999</v>
      </c>
      <c r="AU3">
        <v>0</v>
      </c>
      <c r="AV3">
        <v>30.975000000000001</v>
      </c>
      <c r="AW3">
        <v>70.372799999999998</v>
      </c>
      <c r="AX3">
        <v>82.2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2668.0994310000001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123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20.001799999999999</v>
      </c>
      <c r="AU4">
        <v>0</v>
      </c>
      <c r="AV4">
        <v>30.975000000000001</v>
      </c>
      <c r="AW4">
        <v>70.372799999999998</v>
      </c>
      <c r="AX4">
        <v>82.2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2668.0994310000001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123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20.001799999999999</v>
      </c>
      <c r="AU5">
        <v>0</v>
      </c>
      <c r="AV5">
        <v>30.975000000000001</v>
      </c>
      <c r="AW5">
        <v>70.372799999999998</v>
      </c>
      <c r="AX5">
        <v>82.2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2637.1874309999998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123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8.8320000000000007</v>
      </c>
      <c r="AS6">
        <v>24.75168</v>
      </c>
      <c r="AT6">
        <v>20.001799999999999</v>
      </c>
      <c r="AU6">
        <v>0</v>
      </c>
      <c r="AV6">
        <v>30.975000000000001</v>
      </c>
      <c r="AW6">
        <v>70.372799999999998</v>
      </c>
      <c r="AX6">
        <v>82.2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2637.1874309999998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123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8.8320000000000007</v>
      </c>
      <c r="AS7">
        <v>24.75168</v>
      </c>
      <c r="AT7">
        <v>20.001799999999999</v>
      </c>
      <c r="AU7">
        <v>0</v>
      </c>
      <c r="AV7">
        <v>30.975000000000001</v>
      </c>
      <c r="AW7">
        <v>70.372799999999998</v>
      </c>
      <c r="AX7">
        <v>82.2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2638.4684309999998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123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8.8320000000000007</v>
      </c>
      <c r="AS8">
        <v>24.75168</v>
      </c>
      <c r="AT8">
        <v>20.001799999999999</v>
      </c>
      <c r="AU8">
        <v>0</v>
      </c>
      <c r="AV8">
        <v>30.975000000000001</v>
      </c>
      <c r="AW8">
        <v>70.372799999999998</v>
      </c>
      <c r="AX8">
        <v>82.2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2638.4684309999998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123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8.8320000000000007</v>
      </c>
      <c r="AS9">
        <v>9.4163999999999994</v>
      </c>
      <c r="AT9">
        <v>20.001799999999999</v>
      </c>
      <c r="AU9">
        <v>0</v>
      </c>
      <c r="AV9">
        <v>30.975000000000001</v>
      </c>
      <c r="AW9">
        <v>70.372799999999998</v>
      </c>
      <c r="AX9">
        <v>82.2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2680.5926509999999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123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70.882000000000005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8.8320000000000007</v>
      </c>
      <c r="AS10">
        <v>9.4163999999999994</v>
      </c>
      <c r="AT10">
        <v>20.001799999999999</v>
      </c>
      <c r="AU10">
        <v>0</v>
      </c>
      <c r="AV10">
        <v>30.975000000000001</v>
      </c>
      <c r="AW10">
        <v>70.372799999999998</v>
      </c>
      <c r="AX10">
        <v>82.2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2680.5926509999999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123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70.882000000000005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8.8320000000000007</v>
      </c>
      <c r="AS11">
        <v>9.4163999999999994</v>
      </c>
      <c r="AT11">
        <v>20.001799999999999</v>
      </c>
      <c r="AU11">
        <v>0</v>
      </c>
      <c r="AV11">
        <v>30.975000000000001</v>
      </c>
      <c r="AW11">
        <v>70.372799999999998</v>
      </c>
      <c r="AX11">
        <v>82.2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2689.312418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123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70.882000000000005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8.8320000000000007</v>
      </c>
      <c r="AS12">
        <v>9.4163999999999994</v>
      </c>
      <c r="AT12">
        <v>20.001799999999999</v>
      </c>
      <c r="AU12">
        <v>0</v>
      </c>
      <c r="AV12">
        <v>30.975000000000001</v>
      </c>
      <c r="AW12">
        <v>70.372799999999998</v>
      </c>
      <c r="AX12">
        <v>82.2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2689.312418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123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30.975000000000001</v>
      </c>
      <c r="AW13">
        <v>70.372799999999998</v>
      </c>
      <c r="AX13">
        <v>82.2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2631.2124180000001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123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30.975000000000001</v>
      </c>
      <c r="AW14">
        <v>70.372799999999998</v>
      </c>
      <c r="AX14">
        <v>82.2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2620.754418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118.5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9.4163999999999994</v>
      </c>
      <c r="AT15">
        <v>20.001799999999999</v>
      </c>
      <c r="AU15">
        <v>0</v>
      </c>
      <c r="AV15">
        <v>30.975000000000001</v>
      </c>
      <c r="AW15">
        <v>70.372799999999998</v>
      </c>
      <c r="AX15">
        <v>82.2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2613.5601509999997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118.5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9.4163999999999994</v>
      </c>
      <c r="AT16">
        <v>20.001799999999999</v>
      </c>
      <c r="AU16">
        <v>0</v>
      </c>
      <c r="AV16">
        <v>30.975000000000001</v>
      </c>
      <c r="AW16">
        <v>70.372799999999998</v>
      </c>
      <c r="AX16">
        <v>82.2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2613.5601509999997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118.5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9.4163999999999994</v>
      </c>
      <c r="AT17">
        <v>20.001799999999999</v>
      </c>
      <c r="AU17">
        <v>0</v>
      </c>
      <c r="AV17">
        <v>30.975000000000001</v>
      </c>
      <c r="AW17">
        <v>70.372799999999998</v>
      </c>
      <c r="AX17">
        <v>82.2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2613.5601509999997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118.5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2.8410000000000002</v>
      </c>
      <c r="AI18">
        <v>0</v>
      </c>
      <c r="AJ18">
        <v>0</v>
      </c>
      <c r="AK18">
        <v>53.932499999999997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9.4163999999999994</v>
      </c>
      <c r="AT18">
        <v>20.001799999999999</v>
      </c>
      <c r="AU18">
        <v>0</v>
      </c>
      <c r="AV18">
        <v>30.975000000000001</v>
      </c>
      <c r="AW18">
        <v>70.372799999999998</v>
      </c>
      <c r="AX18">
        <v>82.2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2616.4011509999996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118.5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53.932499999999997</v>
      </c>
      <c r="AL19">
        <v>12.782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6.6239999999999997</v>
      </c>
      <c r="AS19">
        <v>9.4163999999999994</v>
      </c>
      <c r="AT19">
        <v>20.001799999999999</v>
      </c>
      <c r="AU19">
        <v>0</v>
      </c>
      <c r="AV19">
        <v>30.975000000000001</v>
      </c>
      <c r="AW19">
        <v>70.372799999999998</v>
      </c>
      <c r="AX19">
        <v>82.2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2643.5986509999998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118.5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53.932499999999997</v>
      </c>
      <c r="AL20">
        <v>12.782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6.6239999999999997</v>
      </c>
      <c r="AS20">
        <v>9.4163999999999994</v>
      </c>
      <c r="AT20">
        <v>20.001799999999999</v>
      </c>
      <c r="AU20">
        <v>0</v>
      </c>
      <c r="AV20">
        <v>30.975000000000001</v>
      </c>
      <c r="AW20">
        <v>70.372799999999998</v>
      </c>
      <c r="AX20">
        <v>82.2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2643.5986509999998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118.5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53.932499999999997</v>
      </c>
      <c r="AL21">
        <v>12.782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6.6239999999999997</v>
      </c>
      <c r="AS21">
        <v>9.4163999999999994</v>
      </c>
      <c r="AT21">
        <v>20.001799999999999</v>
      </c>
      <c r="AU21">
        <v>0</v>
      </c>
      <c r="AV21">
        <v>30.975000000000001</v>
      </c>
      <c r="AW21">
        <v>70.372799999999998</v>
      </c>
      <c r="AX21">
        <v>82.2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2643.5986509999998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118.5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53.932499999999997</v>
      </c>
      <c r="AL22">
        <v>12.782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6.6239999999999997</v>
      </c>
      <c r="AS22">
        <v>9.4163999999999994</v>
      </c>
      <c r="AT22">
        <v>20.001799999999999</v>
      </c>
      <c r="AU22">
        <v>0</v>
      </c>
      <c r="AV22">
        <v>30.975000000000001</v>
      </c>
      <c r="AW22">
        <v>70.372799999999998</v>
      </c>
      <c r="AX22">
        <v>82.2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2643.5986509999998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118.5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53.932499999999997</v>
      </c>
      <c r="AL23">
        <v>12.782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6.6239999999999997</v>
      </c>
      <c r="AS23">
        <v>9.4163999999999994</v>
      </c>
      <c r="AT23">
        <v>20.001799999999999</v>
      </c>
      <c r="AU23">
        <v>0</v>
      </c>
      <c r="AV23">
        <v>30.975000000000001</v>
      </c>
      <c r="AW23">
        <v>70.372799999999998</v>
      </c>
      <c r="AX23">
        <v>82.2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2659.1596509999999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118.5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111.215625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53.932499999999997</v>
      </c>
      <c r="AL24">
        <v>12.782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6.6239999999999997</v>
      </c>
      <c r="AS24">
        <v>9.4163999999999994</v>
      </c>
      <c r="AT24">
        <v>20.001799999999999</v>
      </c>
      <c r="AU24">
        <v>0</v>
      </c>
      <c r="AV24">
        <v>30.975000000000001</v>
      </c>
      <c r="AW24">
        <v>70.372799999999998</v>
      </c>
      <c r="AX24">
        <v>82.2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2657.3606509999995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118.5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115.41562500000001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53.932499999999997</v>
      </c>
      <c r="AL25">
        <v>12.782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6.6239999999999997</v>
      </c>
      <c r="AS25">
        <v>9.4163999999999994</v>
      </c>
      <c r="AT25">
        <v>20.001799999999999</v>
      </c>
      <c r="AU25">
        <v>0</v>
      </c>
      <c r="AV25">
        <v>30.975000000000001</v>
      </c>
      <c r="AW25">
        <v>70.372799999999998</v>
      </c>
      <c r="AX25">
        <v>82.2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2693.6706909999998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118.5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115.41562500000001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72.918999999999997</v>
      </c>
      <c r="AI26">
        <v>3.819</v>
      </c>
      <c r="AJ26">
        <v>0</v>
      </c>
      <c r="AK26">
        <v>53.932499999999997</v>
      </c>
      <c r="AL26">
        <v>12.782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6.6239999999999997</v>
      </c>
      <c r="AS26">
        <v>9.4163999999999994</v>
      </c>
      <c r="AT26">
        <v>20.001799999999999</v>
      </c>
      <c r="AU26">
        <v>0</v>
      </c>
      <c r="AV26">
        <v>30.975000000000001</v>
      </c>
      <c r="AW26">
        <v>70.372799999999998</v>
      </c>
      <c r="AX26">
        <v>82.2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2759.9632789999991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118.5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115.41562500000001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53.932499999999997</v>
      </c>
      <c r="AL27">
        <v>2.3239999999999998</v>
      </c>
      <c r="AM27">
        <v>10.536032000000001</v>
      </c>
      <c r="AN27">
        <v>0.59302999999999995</v>
      </c>
      <c r="AO27">
        <v>0</v>
      </c>
      <c r="AP27">
        <v>3.2025000000000001</v>
      </c>
      <c r="AQ27">
        <v>46.683</v>
      </c>
      <c r="AR27">
        <v>6.6239999999999997</v>
      </c>
      <c r="AS27">
        <v>9.4163999999999994</v>
      </c>
      <c r="AT27">
        <v>20.001799999999999</v>
      </c>
      <c r="AU27">
        <v>0</v>
      </c>
      <c r="AV27">
        <v>30.975000000000001</v>
      </c>
      <c r="AW27">
        <v>70.155600000000007</v>
      </c>
      <c r="AX27">
        <v>82.2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2855.2977509999996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118.5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115.41562500000001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53.932499999999997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6.6239999999999997</v>
      </c>
      <c r="AS28">
        <v>9.4163999999999994</v>
      </c>
      <c r="AT28">
        <v>20.001799999999999</v>
      </c>
      <c r="AU28">
        <v>0</v>
      </c>
      <c r="AV28">
        <v>30.975000000000001</v>
      </c>
      <c r="AW28">
        <v>70.155600000000007</v>
      </c>
      <c r="AX28">
        <v>82.2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2957.0493069999993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118.5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119.61562499999999</v>
      </c>
      <c r="Y29">
        <v>0</v>
      </c>
      <c r="Z29">
        <v>13.041600000000001</v>
      </c>
      <c r="AA29">
        <v>27.65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53.932499999999997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6.6239999999999997</v>
      </c>
      <c r="AS29">
        <v>9.4163999999999994</v>
      </c>
      <c r="AT29">
        <v>20.001799999999999</v>
      </c>
      <c r="AU29">
        <v>0</v>
      </c>
      <c r="AV29">
        <v>30.975000000000001</v>
      </c>
      <c r="AW29">
        <v>70.155600000000007</v>
      </c>
      <c r="AX29">
        <v>82.2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2962.8293069999991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118.5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119.61562499999999</v>
      </c>
      <c r="Y30">
        <v>0</v>
      </c>
      <c r="Z30">
        <v>13.041600000000001</v>
      </c>
      <c r="AA30">
        <v>27.65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53.932499999999997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39.744</v>
      </c>
      <c r="AS30">
        <v>9.4163999999999994</v>
      </c>
      <c r="AT30">
        <v>20.001799999999999</v>
      </c>
      <c r="AU30">
        <v>0</v>
      </c>
      <c r="AV30">
        <v>30.975000000000001</v>
      </c>
      <c r="AW30">
        <v>70.155600000000007</v>
      </c>
      <c r="AX30">
        <v>82.2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2995.9493069999994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118.5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119.61562499999999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53.932499999999997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15.456</v>
      </c>
      <c r="AS31">
        <v>9.4163999999999994</v>
      </c>
      <c r="AT31">
        <v>20.001799999999999</v>
      </c>
      <c r="AU31">
        <v>0</v>
      </c>
      <c r="AV31">
        <v>30.975000000000001</v>
      </c>
      <c r="AW31">
        <v>70.155600000000007</v>
      </c>
      <c r="AX31">
        <v>82.2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2989.1142669999995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118.5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119.61562499999999</v>
      </c>
      <c r="Y32">
        <v>0</v>
      </c>
      <c r="Z32">
        <v>13.041600000000001</v>
      </c>
      <c r="AA32">
        <v>39.5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53.932499999999997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15.456</v>
      </c>
      <c r="AS32">
        <v>9.4163999999999994</v>
      </c>
      <c r="AT32">
        <v>20.001799999999999</v>
      </c>
      <c r="AU32">
        <v>0</v>
      </c>
      <c r="AV32">
        <v>30.975000000000001</v>
      </c>
      <c r="AW32">
        <v>70.155600000000007</v>
      </c>
      <c r="AX32">
        <v>82.2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2989.1142669999995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118.5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123.815625</v>
      </c>
      <c r="Y33">
        <v>0</v>
      </c>
      <c r="Z33">
        <v>13.041600000000001</v>
      </c>
      <c r="AA33">
        <v>39.5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53.932499999999997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15.456</v>
      </c>
      <c r="AS33">
        <v>9.4163999999999994</v>
      </c>
      <c r="AT33">
        <v>20.001799999999999</v>
      </c>
      <c r="AU33">
        <v>0</v>
      </c>
      <c r="AV33">
        <v>30.975000000000001</v>
      </c>
      <c r="AW33">
        <v>70.155600000000007</v>
      </c>
      <c r="AX33">
        <v>82.2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2980.7828549999999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118.5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123.815625</v>
      </c>
      <c r="Y34">
        <v>0</v>
      </c>
      <c r="Z34">
        <v>13.041600000000001</v>
      </c>
      <c r="AA34">
        <v>39.104999999999997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53.932499999999997</v>
      </c>
      <c r="AL34">
        <v>2.3239999999999998</v>
      </c>
      <c r="AM34">
        <v>10.536032000000001</v>
      </c>
      <c r="AN34">
        <v>0.59302999999999995</v>
      </c>
      <c r="AO34">
        <v>0</v>
      </c>
      <c r="AP34">
        <v>3.2025000000000001</v>
      </c>
      <c r="AQ34">
        <v>46.683</v>
      </c>
      <c r="AR34">
        <v>15.456</v>
      </c>
      <c r="AS34">
        <v>9.4163999999999994</v>
      </c>
      <c r="AT34">
        <v>20.001799999999999</v>
      </c>
      <c r="AU34">
        <v>0</v>
      </c>
      <c r="AV34">
        <v>30.975000000000001</v>
      </c>
      <c r="AW34">
        <v>70.155600000000007</v>
      </c>
      <c r="AX34">
        <v>82.2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2892.0860870000001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118.5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123.815625</v>
      </c>
      <c r="Y35">
        <v>0</v>
      </c>
      <c r="Z35">
        <v>6.5208000000000004</v>
      </c>
      <c r="AA35">
        <v>26.07</v>
      </c>
      <c r="AB35">
        <v>13.17004</v>
      </c>
      <c r="AC35">
        <v>0</v>
      </c>
      <c r="AD35">
        <v>9.1360360000000007</v>
      </c>
      <c r="AE35">
        <v>32.957704</v>
      </c>
      <c r="AF35">
        <v>9.7416800000000006</v>
      </c>
      <c r="AG35">
        <v>0</v>
      </c>
      <c r="AH35">
        <v>75.760000000000005</v>
      </c>
      <c r="AI35">
        <v>0</v>
      </c>
      <c r="AJ35">
        <v>0</v>
      </c>
      <c r="AK35">
        <v>53.932499999999997</v>
      </c>
      <c r="AL35">
        <v>2.3239999999999998</v>
      </c>
      <c r="AM35">
        <v>10.536032000000001</v>
      </c>
      <c r="AN35">
        <v>0.59302999999999995</v>
      </c>
      <c r="AO35">
        <v>0</v>
      </c>
      <c r="AP35">
        <v>3.2025000000000001</v>
      </c>
      <c r="AQ35">
        <v>46.683</v>
      </c>
      <c r="AR35">
        <v>39.744</v>
      </c>
      <c r="AS35">
        <v>9.4163999999999994</v>
      </c>
      <c r="AT35">
        <v>20.001799999999999</v>
      </c>
      <c r="AU35">
        <v>0</v>
      </c>
      <c r="AV35">
        <v>30.45</v>
      </c>
      <c r="AW35">
        <v>70.155600000000007</v>
      </c>
      <c r="AX35">
        <v>82.2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2828.100891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118.5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123.815625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0</v>
      </c>
      <c r="AG36">
        <v>0</v>
      </c>
      <c r="AH36">
        <v>56.82</v>
      </c>
      <c r="AI36">
        <v>0</v>
      </c>
      <c r="AJ36">
        <v>0</v>
      </c>
      <c r="AK36">
        <v>53.932499999999997</v>
      </c>
      <c r="AL36">
        <v>2.3239999999999998</v>
      </c>
      <c r="AM36">
        <v>10.536032000000001</v>
      </c>
      <c r="AN36">
        <v>0.59302999999999995</v>
      </c>
      <c r="AO36">
        <v>0</v>
      </c>
      <c r="AP36">
        <v>3.2025000000000001</v>
      </c>
      <c r="AQ36">
        <v>46.683</v>
      </c>
      <c r="AR36">
        <v>39.744</v>
      </c>
      <c r="AS36">
        <v>9.4163999999999994</v>
      </c>
      <c r="AT36">
        <v>20.001799999999999</v>
      </c>
      <c r="AU36">
        <v>0</v>
      </c>
      <c r="AV36">
        <v>30.45</v>
      </c>
      <c r="AW36">
        <v>70.155600000000007</v>
      </c>
      <c r="AX36">
        <v>82.2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2777.6431749999997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118.5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128.015625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0</v>
      </c>
      <c r="AG37">
        <v>0</v>
      </c>
      <c r="AH37">
        <v>37.880000000000003</v>
      </c>
      <c r="AI37">
        <v>0</v>
      </c>
      <c r="AJ37">
        <v>0</v>
      </c>
      <c r="AK37">
        <v>53.932499999999997</v>
      </c>
      <c r="AL37">
        <v>2.3239999999999998</v>
      </c>
      <c r="AM37">
        <v>5.2786799999999996</v>
      </c>
      <c r="AN37">
        <v>0.59302999999999995</v>
      </c>
      <c r="AO37">
        <v>0</v>
      </c>
      <c r="AP37">
        <v>11.922267</v>
      </c>
      <c r="AQ37">
        <v>46.683</v>
      </c>
      <c r="AR37">
        <v>8.8320000000000007</v>
      </c>
      <c r="AS37">
        <v>9.4163999999999994</v>
      </c>
      <c r="AT37">
        <v>20.001799999999999</v>
      </c>
      <c r="AU37">
        <v>0</v>
      </c>
      <c r="AV37">
        <v>30.45</v>
      </c>
      <c r="AW37">
        <v>70.155600000000007</v>
      </c>
      <c r="AX37">
        <v>82.2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2722.0235899999993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118.5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128.015625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0</v>
      </c>
      <c r="AG38">
        <v>0</v>
      </c>
      <c r="AH38">
        <v>18.940000000000001</v>
      </c>
      <c r="AI38">
        <v>0</v>
      </c>
      <c r="AJ38">
        <v>0</v>
      </c>
      <c r="AK38">
        <v>53.932499999999997</v>
      </c>
      <c r="AL38">
        <v>2.3239999999999998</v>
      </c>
      <c r="AM38">
        <v>5.2786799999999996</v>
      </c>
      <c r="AN38">
        <v>0.59302999999999995</v>
      </c>
      <c r="AO38">
        <v>0</v>
      </c>
      <c r="AP38">
        <v>11.922267</v>
      </c>
      <c r="AQ38">
        <v>31.122</v>
      </c>
      <c r="AR38">
        <v>8.8320000000000007</v>
      </c>
      <c r="AS38">
        <v>9.4163999999999994</v>
      </c>
      <c r="AT38">
        <v>20.001799999999999</v>
      </c>
      <c r="AU38">
        <v>0</v>
      </c>
      <c r="AV38">
        <v>30.45</v>
      </c>
      <c r="AW38">
        <v>70.155600000000007</v>
      </c>
      <c r="AX38">
        <v>82.2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2664.5229379999996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118.5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128.015625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12.782</v>
      </c>
      <c r="AM39">
        <v>0</v>
      </c>
      <c r="AN39">
        <v>0.59302999999999995</v>
      </c>
      <c r="AO39">
        <v>0</v>
      </c>
      <c r="AP39">
        <v>11.922267</v>
      </c>
      <c r="AQ39">
        <v>15.561</v>
      </c>
      <c r="AR39">
        <v>8.8320000000000007</v>
      </c>
      <c r="AS39">
        <v>9.4163999999999994</v>
      </c>
      <c r="AT39">
        <v>20.001799999999999</v>
      </c>
      <c r="AU39">
        <v>0</v>
      </c>
      <c r="AV39">
        <v>30.45</v>
      </c>
      <c r="AW39">
        <v>70.155600000000007</v>
      </c>
      <c r="AX39">
        <v>82.2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2635.2012580000001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118.5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128.015625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11.922267</v>
      </c>
      <c r="AQ40">
        <v>0</v>
      </c>
      <c r="AR40">
        <v>8.8320000000000007</v>
      </c>
      <c r="AS40">
        <v>9.4163999999999994</v>
      </c>
      <c r="AT40">
        <v>20.001799999999999</v>
      </c>
      <c r="AU40">
        <v>0</v>
      </c>
      <c r="AV40">
        <v>30.45</v>
      </c>
      <c r="AW40">
        <v>70.155600000000007</v>
      </c>
      <c r="AX40">
        <v>82.2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2664.5702179999998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118.5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132.21562499999999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8.8320000000000007</v>
      </c>
      <c r="AS41">
        <v>9.4163999999999994</v>
      </c>
      <c r="AT41">
        <v>20.001799999999999</v>
      </c>
      <c r="AU41">
        <v>0</v>
      </c>
      <c r="AV41">
        <v>30.45</v>
      </c>
      <c r="AW41">
        <v>70.046999999999997</v>
      </c>
      <c r="AX41">
        <v>82.2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2660.5823509999996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118.5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132.21562499999999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70.882000000000005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8.8320000000000007</v>
      </c>
      <c r="AS42">
        <v>9.4163999999999994</v>
      </c>
      <c r="AT42">
        <v>20.001799999999999</v>
      </c>
      <c r="AU42">
        <v>0</v>
      </c>
      <c r="AV42">
        <v>30.45</v>
      </c>
      <c r="AW42">
        <v>70.046999999999997</v>
      </c>
      <c r="AX42">
        <v>82.2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2660.5823509999996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118.5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132.21562499999999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70.882000000000005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39.744</v>
      </c>
      <c r="AS43">
        <v>9.4163999999999994</v>
      </c>
      <c r="AT43">
        <v>20.001799999999999</v>
      </c>
      <c r="AU43">
        <v>0</v>
      </c>
      <c r="AV43">
        <v>30.45</v>
      </c>
      <c r="AW43">
        <v>69.721199999999996</v>
      </c>
      <c r="AX43">
        <v>82.2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2674.6896989999996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118.5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132.21562499999999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12.782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39.744</v>
      </c>
      <c r="AS44">
        <v>9.4163999999999994</v>
      </c>
      <c r="AT44">
        <v>20.001799999999999</v>
      </c>
      <c r="AU44">
        <v>0</v>
      </c>
      <c r="AV44">
        <v>29.925000000000001</v>
      </c>
      <c r="AW44">
        <v>69.721199999999996</v>
      </c>
      <c r="AX44">
        <v>82.2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2616.064699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118.5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136.41562500000001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8.8320000000000007</v>
      </c>
      <c r="AS45">
        <v>24.75168</v>
      </c>
      <c r="AT45">
        <v>20.001799999999999</v>
      </c>
      <c r="AU45">
        <v>0</v>
      </c>
      <c r="AV45">
        <v>29.925000000000001</v>
      </c>
      <c r="AW45">
        <v>69.721199999999996</v>
      </c>
      <c r="AX45">
        <v>82.2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2594.2299789999997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118.5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136.41562500000001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8.8320000000000007</v>
      </c>
      <c r="AS46">
        <v>24.75168</v>
      </c>
      <c r="AT46">
        <v>20.001799999999999</v>
      </c>
      <c r="AU46">
        <v>0</v>
      </c>
      <c r="AV46">
        <v>29.925000000000001</v>
      </c>
      <c r="AW46">
        <v>69.721199999999996</v>
      </c>
      <c r="AX46">
        <v>82.2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2594.2299789999997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118.5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136.41562500000001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8.8320000000000007</v>
      </c>
      <c r="AS47">
        <v>24.75168</v>
      </c>
      <c r="AT47">
        <v>20.001799999999999</v>
      </c>
      <c r="AU47">
        <v>0</v>
      </c>
      <c r="AV47">
        <v>29.925000000000001</v>
      </c>
      <c r="AW47">
        <v>69.721199999999996</v>
      </c>
      <c r="AX47">
        <v>82.2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2594.2299789999997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118.5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136.41562500000001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8.8320000000000007</v>
      </c>
      <c r="AS48">
        <v>24.75168</v>
      </c>
      <c r="AT48">
        <v>20.001799999999999</v>
      </c>
      <c r="AU48">
        <v>0</v>
      </c>
      <c r="AV48">
        <v>29.925000000000001</v>
      </c>
      <c r="AW48">
        <v>69.721199999999996</v>
      </c>
      <c r="AX48">
        <v>82.2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2594.2299789999997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118.5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140.61562499999999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8.8320000000000007</v>
      </c>
      <c r="AS49">
        <v>9.4163999999999994</v>
      </c>
      <c r="AT49">
        <v>20.001799999999999</v>
      </c>
      <c r="AU49">
        <v>0</v>
      </c>
      <c r="AV49">
        <v>29.925000000000001</v>
      </c>
      <c r="AW49">
        <v>69.721199999999996</v>
      </c>
      <c r="AX49">
        <v>82.2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2591.9686989999996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118.5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140.61562499999999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8.8320000000000007</v>
      </c>
      <c r="AS50">
        <v>9.4163999999999994</v>
      </c>
      <c r="AT50">
        <v>20.001799999999999</v>
      </c>
      <c r="AU50">
        <v>0</v>
      </c>
      <c r="AV50">
        <v>29.925000000000001</v>
      </c>
      <c r="AW50">
        <v>69.721199999999996</v>
      </c>
      <c r="AX50">
        <v>82.2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2591.9686989999996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118.5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11.04</v>
      </c>
      <c r="AS51">
        <v>9.4163999999999994</v>
      </c>
      <c r="AT51">
        <v>20.001799999999999</v>
      </c>
      <c r="AU51">
        <v>0</v>
      </c>
      <c r="AV51">
        <v>29.925000000000001</v>
      </c>
      <c r="AW51">
        <v>69.721199999999996</v>
      </c>
      <c r="AX51">
        <v>82.2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2601.0766989999997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118.5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39.744</v>
      </c>
      <c r="AS52">
        <v>9.4163999999999994</v>
      </c>
      <c r="AT52">
        <v>20.001799999999999</v>
      </c>
      <c r="AU52">
        <v>0</v>
      </c>
      <c r="AV52">
        <v>29.925000000000001</v>
      </c>
      <c r="AW52">
        <v>69.721199999999996</v>
      </c>
      <c r="AX52">
        <v>82.2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2629.7806989999999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118.5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8.8320000000000007</v>
      </c>
      <c r="AS53">
        <v>9.4163999999999994</v>
      </c>
      <c r="AT53">
        <v>20.001799999999999</v>
      </c>
      <c r="AU53">
        <v>0</v>
      </c>
      <c r="AV53">
        <v>29.925000000000001</v>
      </c>
      <c r="AW53">
        <v>69.721199999999996</v>
      </c>
      <c r="AX53">
        <v>82.2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2598.2281989999997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118.5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8.8320000000000007</v>
      </c>
      <c r="AS54">
        <v>9.4163999999999994</v>
      </c>
      <c r="AT54">
        <v>20.001799999999999</v>
      </c>
      <c r="AU54">
        <v>0</v>
      </c>
      <c r="AV54">
        <v>29.925000000000001</v>
      </c>
      <c r="AW54">
        <v>69.721199999999996</v>
      </c>
      <c r="AX54">
        <v>82.2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2598.2281989999997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118.5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8.8320000000000007</v>
      </c>
      <c r="AS55">
        <v>9.4163999999999994</v>
      </c>
      <c r="AT55">
        <v>20.001799999999999</v>
      </c>
      <c r="AU55">
        <v>0</v>
      </c>
      <c r="AV55">
        <v>29.925000000000001</v>
      </c>
      <c r="AW55">
        <v>69.721199999999996</v>
      </c>
      <c r="AX55">
        <v>82.2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2598.2281989999997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118.5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8.8320000000000007</v>
      </c>
      <c r="AS56">
        <v>9.4163999999999994</v>
      </c>
      <c r="AT56">
        <v>20.001799999999999</v>
      </c>
      <c r="AU56">
        <v>0</v>
      </c>
      <c r="AV56">
        <v>29.925000000000001</v>
      </c>
      <c r="AW56">
        <v>69.721199999999996</v>
      </c>
      <c r="AX56">
        <v>82.2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2598.2281989999997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118.5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12.144</v>
      </c>
      <c r="AS57">
        <v>9.4163999999999994</v>
      </c>
      <c r="AT57">
        <v>20.001799999999999</v>
      </c>
      <c r="AU57">
        <v>0</v>
      </c>
      <c r="AV57">
        <v>29.925000000000001</v>
      </c>
      <c r="AW57">
        <v>69.721199999999996</v>
      </c>
      <c r="AX57">
        <v>82.2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2601.5401989999996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118.5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12.144</v>
      </c>
      <c r="AS58">
        <v>9.4163999999999994</v>
      </c>
      <c r="AT58">
        <v>20.001799999999999</v>
      </c>
      <c r="AU58">
        <v>0</v>
      </c>
      <c r="AV58">
        <v>29.925000000000001</v>
      </c>
      <c r="AW58">
        <v>69.721199999999996</v>
      </c>
      <c r="AX58">
        <v>82.2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2601.5401989999996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118.5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3.2025000000000001</v>
      </c>
      <c r="AQ59">
        <v>0</v>
      </c>
      <c r="AR59">
        <v>4.968</v>
      </c>
      <c r="AS59">
        <v>9.4163999999999994</v>
      </c>
      <c r="AT59">
        <v>20.001799999999999</v>
      </c>
      <c r="AU59">
        <v>0</v>
      </c>
      <c r="AV59">
        <v>29.925000000000001</v>
      </c>
      <c r="AW59">
        <v>69.721199999999996</v>
      </c>
      <c r="AX59">
        <v>82.2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2594.3641989999996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118.5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18.940000000000001</v>
      </c>
      <c r="AI60">
        <v>0</v>
      </c>
      <c r="AJ60">
        <v>0</v>
      </c>
      <c r="AK60">
        <v>53.932499999999997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3.2025000000000001</v>
      </c>
      <c r="AQ60">
        <v>0</v>
      </c>
      <c r="AR60">
        <v>4.968</v>
      </c>
      <c r="AS60">
        <v>9.4163999999999994</v>
      </c>
      <c r="AT60">
        <v>20.001799999999999</v>
      </c>
      <c r="AU60">
        <v>0</v>
      </c>
      <c r="AV60">
        <v>29.925000000000001</v>
      </c>
      <c r="AW60">
        <v>69.721199999999996</v>
      </c>
      <c r="AX60">
        <v>82.2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2613.3041989999997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118.5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18.940000000000001</v>
      </c>
      <c r="AI61">
        <v>0</v>
      </c>
      <c r="AJ61">
        <v>0</v>
      </c>
      <c r="AK61">
        <v>53.932499999999997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4.968</v>
      </c>
      <c r="AS61">
        <v>9.4163999999999994</v>
      </c>
      <c r="AT61">
        <v>20.001799999999999</v>
      </c>
      <c r="AU61">
        <v>0</v>
      </c>
      <c r="AV61">
        <v>29.925000000000001</v>
      </c>
      <c r="AW61">
        <v>69.721199999999996</v>
      </c>
      <c r="AX61">
        <v>82.2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2613.3041989999997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118.5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18.940000000000001</v>
      </c>
      <c r="AI62">
        <v>0</v>
      </c>
      <c r="AJ62">
        <v>0</v>
      </c>
      <c r="AK62">
        <v>53.932499999999997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3.2025000000000001</v>
      </c>
      <c r="AQ62">
        <v>0</v>
      </c>
      <c r="AR62">
        <v>4.968</v>
      </c>
      <c r="AS62">
        <v>9.4163999999999994</v>
      </c>
      <c r="AT62">
        <v>20.001799999999999</v>
      </c>
      <c r="AU62">
        <v>0</v>
      </c>
      <c r="AV62">
        <v>29.925000000000001</v>
      </c>
      <c r="AW62">
        <v>69.721199999999996</v>
      </c>
      <c r="AX62">
        <v>82.2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2613.3041989999997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118.5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18.940000000000001</v>
      </c>
      <c r="AI63">
        <v>0</v>
      </c>
      <c r="AJ63">
        <v>0</v>
      </c>
      <c r="AK63">
        <v>53.932499999999997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3.2025000000000001</v>
      </c>
      <c r="AQ63">
        <v>0</v>
      </c>
      <c r="AR63">
        <v>12.144</v>
      </c>
      <c r="AS63">
        <v>9.4163999999999994</v>
      </c>
      <c r="AT63">
        <v>20.001799999999999</v>
      </c>
      <c r="AU63">
        <v>0</v>
      </c>
      <c r="AV63">
        <v>29.925000000000001</v>
      </c>
      <c r="AW63">
        <v>69.721199999999996</v>
      </c>
      <c r="AX63">
        <v>82.2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2620.4801989999996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118.5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18.940000000000001</v>
      </c>
      <c r="AI64">
        <v>0</v>
      </c>
      <c r="AJ64">
        <v>0</v>
      </c>
      <c r="AK64">
        <v>53.932499999999997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3.2025000000000001</v>
      </c>
      <c r="AQ64">
        <v>0</v>
      </c>
      <c r="AR64">
        <v>12.144</v>
      </c>
      <c r="AS64">
        <v>9.4163999999999994</v>
      </c>
      <c r="AT64">
        <v>20.001799999999999</v>
      </c>
      <c r="AU64">
        <v>0</v>
      </c>
      <c r="AV64">
        <v>29.925000000000001</v>
      </c>
      <c r="AW64">
        <v>69.721199999999996</v>
      </c>
      <c r="AX64">
        <v>82.2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2620.4801989999996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118.5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53.932499999999997</v>
      </c>
      <c r="AL65">
        <v>2.3239999999999998</v>
      </c>
      <c r="AM65">
        <v>0</v>
      </c>
      <c r="AN65">
        <v>0.59302999999999995</v>
      </c>
      <c r="AO65">
        <v>0</v>
      </c>
      <c r="AP65">
        <v>4.4835000000000003</v>
      </c>
      <c r="AQ65">
        <v>0</v>
      </c>
      <c r="AR65">
        <v>8.8320000000000007</v>
      </c>
      <c r="AS65">
        <v>9.4163999999999994</v>
      </c>
      <c r="AT65">
        <v>20.001799999999999</v>
      </c>
      <c r="AU65">
        <v>0</v>
      </c>
      <c r="AV65">
        <v>29.924999</v>
      </c>
      <c r="AW65">
        <v>69.721199999999996</v>
      </c>
      <c r="AX65">
        <v>82.2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2618.4491979999993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118.5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53.932499999999997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4.4835000000000003</v>
      </c>
      <c r="AQ66">
        <v>0</v>
      </c>
      <c r="AR66">
        <v>8.8320000000000007</v>
      </c>
      <c r="AS66">
        <v>9.4163999999999994</v>
      </c>
      <c r="AT66">
        <v>20.001799999999999</v>
      </c>
      <c r="AU66">
        <v>0</v>
      </c>
      <c r="AV66">
        <v>29.925000000000001</v>
      </c>
      <c r="AW66">
        <v>69.721199999999996</v>
      </c>
      <c r="AX66">
        <v>82.2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2618.4491989999997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118.5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53.932499999999997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5.1239999999999997</v>
      </c>
      <c r="AQ67">
        <v>0</v>
      </c>
      <c r="AR67">
        <v>8.8320000000000007</v>
      </c>
      <c r="AS67">
        <v>9.4163999999999994</v>
      </c>
      <c r="AT67">
        <v>20.001799999999999</v>
      </c>
      <c r="AU67">
        <v>0</v>
      </c>
      <c r="AV67">
        <v>29.925000000000001</v>
      </c>
      <c r="AW67">
        <v>69.721199999999996</v>
      </c>
      <c r="AX67">
        <v>82.2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2619.0896989999997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118.5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21.780999999999999</v>
      </c>
      <c r="AI68">
        <v>0</v>
      </c>
      <c r="AJ68">
        <v>0</v>
      </c>
      <c r="AK68">
        <v>53.932499999999997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5.1239999999999997</v>
      </c>
      <c r="AQ68">
        <v>0</v>
      </c>
      <c r="AR68">
        <v>8.8320000000000007</v>
      </c>
      <c r="AS68">
        <v>9.4163999999999994</v>
      </c>
      <c r="AT68">
        <v>20.001799999999999</v>
      </c>
      <c r="AU68">
        <v>0</v>
      </c>
      <c r="AV68">
        <v>29.925000000000001</v>
      </c>
      <c r="AW68">
        <v>69.721199999999996</v>
      </c>
      <c r="AX68">
        <v>82.2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2621.9306989999995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118.5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53.932499999999997</v>
      </c>
      <c r="AL69">
        <v>12.782</v>
      </c>
      <c r="AM69">
        <v>0</v>
      </c>
      <c r="AN69">
        <v>0.59302999999999995</v>
      </c>
      <c r="AO69">
        <v>0</v>
      </c>
      <c r="AP69">
        <v>5.1239999999999997</v>
      </c>
      <c r="AQ69">
        <v>0</v>
      </c>
      <c r="AR69">
        <v>8.8320000000000007</v>
      </c>
      <c r="AS69">
        <v>9.4163999999999994</v>
      </c>
      <c r="AT69">
        <v>20.001799999999999</v>
      </c>
      <c r="AU69">
        <v>0</v>
      </c>
      <c r="AV69">
        <v>29.925000000000001</v>
      </c>
      <c r="AW69">
        <v>69.721199999999996</v>
      </c>
      <c r="AX69">
        <v>82.2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2664.966551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118.5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53.932499999999997</v>
      </c>
      <c r="AL70">
        <v>12.782</v>
      </c>
      <c r="AM70">
        <v>0</v>
      </c>
      <c r="AN70">
        <v>0.59302999999999995</v>
      </c>
      <c r="AO70">
        <v>0</v>
      </c>
      <c r="AP70">
        <v>5.1239999999999997</v>
      </c>
      <c r="AQ70">
        <v>0</v>
      </c>
      <c r="AR70">
        <v>8.8320000000000007</v>
      </c>
      <c r="AS70">
        <v>9.4163999999999994</v>
      </c>
      <c r="AT70">
        <v>20.001799999999999</v>
      </c>
      <c r="AU70">
        <v>0</v>
      </c>
      <c r="AV70">
        <v>29.925000000000001</v>
      </c>
      <c r="AW70">
        <v>69.721199999999996</v>
      </c>
      <c r="AX70">
        <v>82.2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2664.3665510000001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118.5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53.932499999999997</v>
      </c>
      <c r="AL71">
        <v>12.782</v>
      </c>
      <c r="AM71">
        <v>0</v>
      </c>
      <c r="AN71">
        <v>0.59302999999999995</v>
      </c>
      <c r="AO71">
        <v>0</v>
      </c>
      <c r="AP71">
        <v>5.1239999999999997</v>
      </c>
      <c r="AQ71">
        <v>15.561</v>
      </c>
      <c r="AR71">
        <v>4.4160000000000004</v>
      </c>
      <c r="AS71">
        <v>5.3807999999999998</v>
      </c>
      <c r="AT71">
        <v>20.001799999999999</v>
      </c>
      <c r="AU71">
        <v>0</v>
      </c>
      <c r="AV71">
        <v>29.925000000000001</v>
      </c>
      <c r="AW71">
        <v>69.721199999999996</v>
      </c>
      <c r="AX71">
        <v>82.2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2671.4759510000004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118.5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53.932499999999997</v>
      </c>
      <c r="AL72">
        <v>12.782</v>
      </c>
      <c r="AM72">
        <v>0</v>
      </c>
      <c r="AN72">
        <v>0.59302999999999995</v>
      </c>
      <c r="AO72">
        <v>0</v>
      </c>
      <c r="AP72">
        <v>5.1239999999999997</v>
      </c>
      <c r="AQ72">
        <v>15.561</v>
      </c>
      <c r="AR72">
        <v>4.4160000000000004</v>
      </c>
      <c r="AS72">
        <v>5.3807999999999998</v>
      </c>
      <c r="AT72">
        <v>20.001799999999999</v>
      </c>
      <c r="AU72">
        <v>0</v>
      </c>
      <c r="AV72">
        <v>29.925000000000001</v>
      </c>
      <c r="AW72">
        <v>69.721199999999996</v>
      </c>
      <c r="AX72">
        <v>82.2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2699.5308510000004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118.5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53.932499999999997</v>
      </c>
      <c r="AL73">
        <v>12.782</v>
      </c>
      <c r="AM73">
        <v>0</v>
      </c>
      <c r="AN73">
        <v>0.59302999999999995</v>
      </c>
      <c r="AO73">
        <v>0</v>
      </c>
      <c r="AP73">
        <v>3.843</v>
      </c>
      <c r="AQ73">
        <v>31.122</v>
      </c>
      <c r="AR73">
        <v>4.4160000000000004</v>
      </c>
      <c r="AS73">
        <v>5.3807999999999998</v>
      </c>
      <c r="AT73">
        <v>20.001799999999999</v>
      </c>
      <c r="AU73">
        <v>0</v>
      </c>
      <c r="AV73">
        <v>29.925000000000001</v>
      </c>
      <c r="AW73">
        <v>69.721199999999996</v>
      </c>
      <c r="AX73">
        <v>82.2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2763.0870629999999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118.5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147.515625</v>
      </c>
      <c r="Y74">
        <v>0</v>
      </c>
      <c r="Z74">
        <v>0</v>
      </c>
      <c r="AA74">
        <v>14.061999999999999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53.932499999999997</v>
      </c>
      <c r="AL74">
        <v>12.782</v>
      </c>
      <c r="AM74">
        <v>0</v>
      </c>
      <c r="AN74">
        <v>0.59302999999999995</v>
      </c>
      <c r="AO74">
        <v>0</v>
      </c>
      <c r="AP74">
        <v>3.843</v>
      </c>
      <c r="AQ74">
        <v>46.683</v>
      </c>
      <c r="AR74">
        <v>4.4160000000000004</v>
      </c>
      <c r="AS74">
        <v>5.3807999999999998</v>
      </c>
      <c r="AT74">
        <v>20.001799999999999</v>
      </c>
      <c r="AU74">
        <v>0</v>
      </c>
      <c r="AV74">
        <v>29.925000000000001</v>
      </c>
      <c r="AW74">
        <v>69.721199999999996</v>
      </c>
      <c r="AX74">
        <v>82.2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2819.9914749999998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118.5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147.515625</v>
      </c>
      <c r="Y75">
        <v>0</v>
      </c>
      <c r="Z75">
        <v>2.2000000000000002</v>
      </c>
      <c r="AA75">
        <v>21.093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53.932499999999997</v>
      </c>
      <c r="AL75">
        <v>12.782</v>
      </c>
      <c r="AM75">
        <v>4.5321999999999996</v>
      </c>
      <c r="AN75">
        <v>0.59302999999999995</v>
      </c>
      <c r="AO75">
        <v>0</v>
      </c>
      <c r="AP75">
        <v>11.922267</v>
      </c>
      <c r="AQ75">
        <v>46.683</v>
      </c>
      <c r="AR75">
        <v>4.4160000000000004</v>
      </c>
      <c r="AS75">
        <v>5.3807999999999998</v>
      </c>
      <c r="AT75">
        <v>20.001799999999999</v>
      </c>
      <c r="AU75">
        <v>0</v>
      </c>
      <c r="AV75">
        <v>30.45</v>
      </c>
      <c r="AW75">
        <v>69.721199999999996</v>
      </c>
      <c r="AX75">
        <v>82.2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2925.3082819999995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118.5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147.515625</v>
      </c>
      <c r="Y76">
        <v>0</v>
      </c>
      <c r="Z76">
        <v>13.041600000000001</v>
      </c>
      <c r="AA76">
        <v>39.5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53.932499999999997</v>
      </c>
      <c r="AL76">
        <v>17.43</v>
      </c>
      <c r="AM76">
        <v>10.536032000000001</v>
      </c>
      <c r="AN76">
        <v>0.59302999999999995</v>
      </c>
      <c r="AO76">
        <v>0</v>
      </c>
      <c r="AP76">
        <v>11.922267</v>
      </c>
      <c r="AQ76">
        <v>46.683</v>
      </c>
      <c r="AR76">
        <v>4.4160000000000004</v>
      </c>
      <c r="AS76">
        <v>5.3807999999999998</v>
      </c>
      <c r="AT76">
        <v>20.001799999999999</v>
      </c>
      <c r="AU76">
        <v>0</v>
      </c>
      <c r="AV76">
        <v>30.45</v>
      </c>
      <c r="AW76">
        <v>69.721199999999996</v>
      </c>
      <c r="AX76">
        <v>82.2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3051.8539219999993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118.5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147.515625</v>
      </c>
      <c r="Y77">
        <v>0</v>
      </c>
      <c r="Z77">
        <v>13.041600000000001</v>
      </c>
      <c r="AA77">
        <v>39.5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53.932499999999997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11.922267</v>
      </c>
      <c r="AQ77">
        <v>46.683</v>
      </c>
      <c r="AR77">
        <v>39.744</v>
      </c>
      <c r="AS77">
        <v>5.3807999999999998</v>
      </c>
      <c r="AT77">
        <v>20.001799999999999</v>
      </c>
      <c r="AU77">
        <v>0</v>
      </c>
      <c r="AV77">
        <v>30.45</v>
      </c>
      <c r="AW77">
        <v>69.721199999999996</v>
      </c>
      <c r="AX77">
        <v>82.2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3140.6339219999995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118.5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147.515625</v>
      </c>
      <c r="Y78">
        <v>0</v>
      </c>
      <c r="Z78">
        <v>13.041600000000001</v>
      </c>
      <c r="AA78">
        <v>39.5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53.932499999999997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11.922267</v>
      </c>
      <c r="AQ78">
        <v>46.683</v>
      </c>
      <c r="AR78">
        <v>39.744</v>
      </c>
      <c r="AS78">
        <v>5.3807999999999998</v>
      </c>
      <c r="AT78">
        <v>20.001799999999999</v>
      </c>
      <c r="AU78">
        <v>0</v>
      </c>
      <c r="AV78">
        <v>30.45</v>
      </c>
      <c r="AW78">
        <v>69.721199999999996</v>
      </c>
      <c r="AX78">
        <v>82.2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3140.6339219999995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118.5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53.932499999999997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3.2025000000000001</v>
      </c>
      <c r="AQ79">
        <v>46.683</v>
      </c>
      <c r="AR79">
        <v>8.8320000000000007</v>
      </c>
      <c r="AS79">
        <v>5.3807999999999998</v>
      </c>
      <c r="AT79">
        <v>20.001799999999999</v>
      </c>
      <c r="AU79">
        <v>0</v>
      </c>
      <c r="AV79">
        <v>30.45</v>
      </c>
      <c r="AW79">
        <v>70.155600000000007</v>
      </c>
      <c r="AX79">
        <v>82.2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3081.3530839999994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118.5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53.932499999999997</v>
      </c>
      <c r="AL80">
        <v>70.882000000000005</v>
      </c>
      <c r="AM80">
        <v>10.536032000000001</v>
      </c>
      <c r="AN80">
        <v>0.59302999999999995</v>
      </c>
      <c r="AO80">
        <v>0</v>
      </c>
      <c r="AP80">
        <v>3.2025000000000001</v>
      </c>
      <c r="AQ80">
        <v>46.683</v>
      </c>
      <c r="AR80">
        <v>8.8320000000000007</v>
      </c>
      <c r="AS80">
        <v>5.3807999999999998</v>
      </c>
      <c r="AT80">
        <v>20.001799999999999</v>
      </c>
      <c r="AU80">
        <v>0</v>
      </c>
      <c r="AV80">
        <v>30.45</v>
      </c>
      <c r="AW80">
        <v>70.155600000000007</v>
      </c>
      <c r="AX80">
        <v>82.2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3068.8216719999996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123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147.515625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132.58000000000001</v>
      </c>
      <c r="AI81">
        <v>0</v>
      </c>
      <c r="AJ81">
        <v>0</v>
      </c>
      <c r="AK81">
        <v>53.932499999999997</v>
      </c>
      <c r="AL81">
        <v>15.106</v>
      </c>
      <c r="AM81">
        <v>10.536032000000001</v>
      </c>
      <c r="AN81">
        <v>0.59302999999999995</v>
      </c>
      <c r="AO81">
        <v>0</v>
      </c>
      <c r="AP81">
        <v>3.2025000000000001</v>
      </c>
      <c r="AQ81">
        <v>46.683</v>
      </c>
      <c r="AR81">
        <v>8.8320000000000007</v>
      </c>
      <c r="AS81">
        <v>5.3807999999999998</v>
      </c>
      <c r="AT81">
        <v>20.001799999999999</v>
      </c>
      <c r="AU81">
        <v>0</v>
      </c>
      <c r="AV81">
        <v>30.45</v>
      </c>
      <c r="AW81">
        <v>70.155600000000007</v>
      </c>
      <c r="AX81">
        <v>82.2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3006.5612719999995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123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147.515625</v>
      </c>
      <c r="Y82">
        <v>0</v>
      </c>
      <c r="Z82">
        <v>13.041600000000001</v>
      </c>
      <c r="AA82">
        <v>12.798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53.932499999999997</v>
      </c>
      <c r="AL82">
        <v>12.782</v>
      </c>
      <c r="AM82">
        <v>10.536032000000001</v>
      </c>
      <c r="AN82">
        <v>0.59302999999999995</v>
      </c>
      <c r="AO82">
        <v>0</v>
      </c>
      <c r="AP82">
        <v>3.2025000000000001</v>
      </c>
      <c r="AQ82">
        <v>46.683</v>
      </c>
      <c r="AR82">
        <v>8.8320000000000007</v>
      </c>
      <c r="AS82">
        <v>5.3807999999999998</v>
      </c>
      <c r="AT82">
        <v>20.001799999999999</v>
      </c>
      <c r="AU82">
        <v>0</v>
      </c>
      <c r="AV82">
        <v>30.45</v>
      </c>
      <c r="AW82">
        <v>70.155600000000007</v>
      </c>
      <c r="AX82">
        <v>82.2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2918.2543389999996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123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18.272072000000001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53.932499999999997</v>
      </c>
      <c r="AL83">
        <v>12.782</v>
      </c>
      <c r="AM83">
        <v>10.536032000000001</v>
      </c>
      <c r="AN83">
        <v>0.59302999999999995</v>
      </c>
      <c r="AO83">
        <v>0</v>
      </c>
      <c r="AP83">
        <v>3.2025000000000001</v>
      </c>
      <c r="AQ83">
        <v>46.683</v>
      </c>
      <c r="AR83">
        <v>8.8320000000000007</v>
      </c>
      <c r="AS83">
        <v>5.3807999999999998</v>
      </c>
      <c r="AT83">
        <v>20.001799999999999</v>
      </c>
      <c r="AU83">
        <v>0</v>
      </c>
      <c r="AV83">
        <v>30.45</v>
      </c>
      <c r="AW83">
        <v>70.155600000000007</v>
      </c>
      <c r="AX83">
        <v>82.2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2814.0096469999994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123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147.515625</v>
      </c>
      <c r="Y84">
        <v>0</v>
      </c>
      <c r="Z84">
        <v>6.5208000000000004</v>
      </c>
      <c r="AA84">
        <v>0</v>
      </c>
      <c r="AB84">
        <v>11.997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53.932499999999997</v>
      </c>
      <c r="AL84">
        <v>12.782</v>
      </c>
      <c r="AM84">
        <v>10.536032000000001</v>
      </c>
      <c r="AN84">
        <v>0.59302999999999995</v>
      </c>
      <c r="AO84">
        <v>0</v>
      </c>
      <c r="AP84">
        <v>3.2025000000000001</v>
      </c>
      <c r="AQ84">
        <v>46.683</v>
      </c>
      <c r="AR84">
        <v>8.8320000000000007</v>
      </c>
      <c r="AS84">
        <v>5.3807999999999998</v>
      </c>
      <c r="AT84">
        <v>20.001799999999999</v>
      </c>
      <c r="AU84">
        <v>0</v>
      </c>
      <c r="AV84">
        <v>30.45</v>
      </c>
      <c r="AW84">
        <v>70.155600000000007</v>
      </c>
      <c r="AX84">
        <v>82.2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2768.2605829999993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123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147.515625</v>
      </c>
      <c r="Y85">
        <v>0</v>
      </c>
      <c r="Z85">
        <v>6.5208000000000004</v>
      </c>
      <c r="AA85">
        <v>0</v>
      </c>
      <c r="AB85">
        <v>11.997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53.932499999999997</v>
      </c>
      <c r="AL85">
        <v>12.782</v>
      </c>
      <c r="AM85">
        <v>10.536032000000001</v>
      </c>
      <c r="AN85">
        <v>0.59302999999999995</v>
      </c>
      <c r="AO85">
        <v>0</v>
      </c>
      <c r="AP85">
        <v>2.5619999999999998</v>
      </c>
      <c r="AQ85">
        <v>45.36</v>
      </c>
      <c r="AR85">
        <v>39.744</v>
      </c>
      <c r="AS85">
        <v>6.726</v>
      </c>
      <c r="AT85">
        <v>20.001799999999999</v>
      </c>
      <c r="AU85">
        <v>0</v>
      </c>
      <c r="AV85">
        <v>30.45</v>
      </c>
      <c r="AW85">
        <v>70.155600000000007</v>
      </c>
      <c r="AX85">
        <v>82.2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2770.4993829999999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123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147.515625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53.932499999999997</v>
      </c>
      <c r="AL86">
        <v>12.782</v>
      </c>
      <c r="AM86">
        <v>4.9187700000000003</v>
      </c>
      <c r="AN86">
        <v>0.59302999999999995</v>
      </c>
      <c r="AO86">
        <v>0</v>
      </c>
      <c r="AP86">
        <v>2.5619999999999998</v>
      </c>
      <c r="AQ86">
        <v>45.36</v>
      </c>
      <c r="AR86">
        <v>39.744</v>
      </c>
      <c r="AS86">
        <v>24.75168</v>
      </c>
      <c r="AT86">
        <v>20.001799999999999</v>
      </c>
      <c r="AU86">
        <v>0</v>
      </c>
      <c r="AV86">
        <v>30.975000000000001</v>
      </c>
      <c r="AW86">
        <v>70.155600000000007</v>
      </c>
      <c r="AX86">
        <v>82.2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2771.4358010000001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123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53.932499999999997</v>
      </c>
      <c r="AL87">
        <v>2.3239999999999998</v>
      </c>
      <c r="AM87">
        <v>3.9990000000000001</v>
      </c>
      <c r="AN87">
        <v>0.59302999999999995</v>
      </c>
      <c r="AO87">
        <v>0</v>
      </c>
      <c r="AP87">
        <v>2.5619999999999998</v>
      </c>
      <c r="AQ87">
        <v>45.36</v>
      </c>
      <c r="AR87">
        <v>11.04</v>
      </c>
      <c r="AS87">
        <v>24.75168</v>
      </c>
      <c r="AT87">
        <v>20.001799999999999</v>
      </c>
      <c r="AU87">
        <v>0</v>
      </c>
      <c r="AV87">
        <v>30.975000000000001</v>
      </c>
      <c r="AW87">
        <v>70.155600000000007</v>
      </c>
      <c r="AX87">
        <v>82.2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2712.4140309999993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123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53.932499999999997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2.5619999999999998</v>
      </c>
      <c r="AQ88">
        <v>45.36</v>
      </c>
      <c r="AR88">
        <v>11.04</v>
      </c>
      <c r="AS88">
        <v>6.726</v>
      </c>
      <c r="AT88">
        <v>20.001799999999999</v>
      </c>
      <c r="AU88">
        <v>0</v>
      </c>
      <c r="AV88">
        <v>30.975000000000001</v>
      </c>
      <c r="AW88">
        <v>70.155600000000007</v>
      </c>
      <c r="AX88">
        <v>82.2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2683.868551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123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53.932499999999997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2.5619999999999998</v>
      </c>
      <c r="AQ89">
        <v>45.36</v>
      </c>
      <c r="AR89">
        <v>15.456</v>
      </c>
      <c r="AS89">
        <v>5.3807999999999998</v>
      </c>
      <c r="AT89">
        <v>20.001799999999999</v>
      </c>
      <c r="AU89">
        <v>0</v>
      </c>
      <c r="AV89">
        <v>30.975000000000001</v>
      </c>
      <c r="AW89">
        <v>70.264200000000002</v>
      </c>
      <c r="AX89">
        <v>82.2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2687.047951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123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53.932499999999997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2.5619999999999998</v>
      </c>
      <c r="AQ90">
        <v>30.24</v>
      </c>
      <c r="AR90">
        <v>15.456</v>
      </c>
      <c r="AS90">
        <v>5.3807999999999998</v>
      </c>
      <c r="AT90">
        <v>20.001799999999999</v>
      </c>
      <c r="AU90">
        <v>0</v>
      </c>
      <c r="AV90">
        <v>30.975000000000001</v>
      </c>
      <c r="AW90">
        <v>70.264200000000002</v>
      </c>
      <c r="AX90">
        <v>82.2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2671.9279509999997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123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53.932499999999997</v>
      </c>
      <c r="AL91">
        <v>12.782</v>
      </c>
      <c r="AM91">
        <v>0</v>
      </c>
      <c r="AN91">
        <v>0.59302999999999995</v>
      </c>
      <c r="AO91">
        <v>0</v>
      </c>
      <c r="AP91">
        <v>2.5619999999999998</v>
      </c>
      <c r="AQ91">
        <v>30.24</v>
      </c>
      <c r="AR91">
        <v>15.456</v>
      </c>
      <c r="AS91">
        <v>5.3807999999999998</v>
      </c>
      <c r="AT91">
        <v>20.001799999999999</v>
      </c>
      <c r="AU91">
        <v>0</v>
      </c>
      <c r="AV91">
        <v>30.975000000000001</v>
      </c>
      <c r="AW91">
        <v>70.264200000000002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2692.2499509999998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123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0</v>
      </c>
      <c r="AN92">
        <v>0.59302999999999995</v>
      </c>
      <c r="AO92">
        <v>0</v>
      </c>
      <c r="AP92">
        <v>2.5619999999999998</v>
      </c>
      <c r="AQ92">
        <v>30.24</v>
      </c>
      <c r="AR92">
        <v>15.456</v>
      </c>
      <c r="AS92">
        <v>5.3807999999999998</v>
      </c>
      <c r="AT92">
        <v>20.001799999999999</v>
      </c>
      <c r="AU92">
        <v>0</v>
      </c>
      <c r="AV92">
        <v>30.975000000000001</v>
      </c>
      <c r="AW92">
        <v>70.264200000000002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2673.3099509999997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123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0</v>
      </c>
      <c r="AN93">
        <v>0.59302999999999995</v>
      </c>
      <c r="AO93">
        <v>0</v>
      </c>
      <c r="AP93">
        <v>2.5619999999999998</v>
      </c>
      <c r="AQ93">
        <v>30.24</v>
      </c>
      <c r="AR93">
        <v>13.247999999999999</v>
      </c>
      <c r="AS93">
        <v>6.726</v>
      </c>
      <c r="AT93">
        <v>20.001799999999999</v>
      </c>
      <c r="AU93">
        <v>0</v>
      </c>
      <c r="AV93">
        <v>30.975000000000001</v>
      </c>
      <c r="AW93">
        <v>70.264200000000002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2672.4471509999998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123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0</v>
      </c>
      <c r="AN94">
        <v>0.59302999999999995</v>
      </c>
      <c r="AO94">
        <v>0</v>
      </c>
      <c r="AP94">
        <v>2.5619999999999998</v>
      </c>
      <c r="AQ94">
        <v>15.308999999999999</v>
      </c>
      <c r="AR94">
        <v>13.247999999999999</v>
      </c>
      <c r="AS94">
        <v>6.726</v>
      </c>
      <c r="AT94">
        <v>20.001799999999999</v>
      </c>
      <c r="AU94">
        <v>0</v>
      </c>
      <c r="AV94">
        <v>30.975000000000001</v>
      </c>
      <c r="AW94">
        <v>70.264200000000002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2657.5161510000003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123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0</v>
      </c>
      <c r="AN95">
        <v>0.59302999999999995</v>
      </c>
      <c r="AO95">
        <v>0</v>
      </c>
      <c r="AP95">
        <v>2.5619999999999998</v>
      </c>
      <c r="AQ95">
        <v>14.49</v>
      </c>
      <c r="AR95">
        <v>13.247999999999999</v>
      </c>
      <c r="AS95">
        <v>6.726</v>
      </c>
      <c r="AT95">
        <v>20.001799999999999</v>
      </c>
      <c r="AU95">
        <v>0</v>
      </c>
      <c r="AV95">
        <v>30.975000000000001</v>
      </c>
      <c r="AW95">
        <v>70.264200000000002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2647.8231510000001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123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0</v>
      </c>
      <c r="AN96">
        <v>0.59302999999999995</v>
      </c>
      <c r="AO96">
        <v>0</v>
      </c>
      <c r="AP96">
        <v>2.5619999999999998</v>
      </c>
      <c r="AQ96">
        <v>0</v>
      </c>
      <c r="AR96">
        <v>13.247999999999999</v>
      </c>
      <c r="AS96">
        <v>6.726</v>
      </c>
      <c r="AT96">
        <v>20.001799999999999</v>
      </c>
      <c r="AU96">
        <v>0</v>
      </c>
      <c r="AV96">
        <v>30.975000000000001</v>
      </c>
      <c r="AW96">
        <v>70.264200000000002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2633.3331510000003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123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3.3119999999999998</v>
      </c>
      <c r="AS97">
        <v>6.726</v>
      </c>
      <c r="AT97">
        <v>20.001799999999999</v>
      </c>
      <c r="AU97">
        <v>0</v>
      </c>
      <c r="AV97">
        <v>30.975000000000001</v>
      </c>
      <c r="AW97">
        <v>70.264200000000002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2612.939151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123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3.3119999999999998</v>
      </c>
      <c r="AS98">
        <v>9.4163999999999994</v>
      </c>
      <c r="AT98">
        <v>20.001799999999999</v>
      </c>
      <c r="AU98">
        <v>0</v>
      </c>
      <c r="AV98">
        <v>30.975000000000001</v>
      </c>
      <c r="AW98">
        <v>70.264200000000002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2615.629551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2.8777499999999998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1.0853160000000011</v>
      </c>
      <c r="X99">
        <f t="shared" si="2"/>
        <v>3.39825</v>
      </c>
      <c r="Y99">
        <f t="shared" si="2"/>
        <v>0</v>
      </c>
      <c r="Z99">
        <f t="shared" si="2"/>
        <v>5.9787199999999992E-2</v>
      </c>
      <c r="AA99">
        <f t="shared" si="2"/>
        <v>0.1343</v>
      </c>
      <c r="AB99">
        <f t="shared" si="2"/>
        <v>0.18379403999999994</v>
      </c>
      <c r="AC99">
        <f t="shared" si="2"/>
        <v>4.050844574999999E-2</v>
      </c>
      <c r="AD99">
        <f t="shared" si="2"/>
        <v>0.139313981</v>
      </c>
      <c r="AE99">
        <f t="shared" si="2"/>
        <v>0.43256986499999994</v>
      </c>
      <c r="AF99">
        <f t="shared" si="2"/>
        <v>0.21878354000000028</v>
      </c>
      <c r="AG99">
        <f t="shared" si="2"/>
        <v>0</v>
      </c>
      <c r="AH99">
        <f t="shared" si="2"/>
        <v>0.83809500000000059</v>
      </c>
      <c r="AI99">
        <f t="shared" si="2"/>
        <v>6.922064800000001E-2</v>
      </c>
      <c r="AJ99">
        <f t="shared" si="2"/>
        <v>0</v>
      </c>
      <c r="AK99">
        <f t="shared" si="2"/>
        <v>1.2943799999999981</v>
      </c>
      <c r="AL99">
        <f t="shared" si="2"/>
        <v>0.35992949999999979</v>
      </c>
      <c r="AM99">
        <f t="shared" si="2"/>
        <v>5.9981667500000016E-2</v>
      </c>
      <c r="AN99">
        <f t="shared" si="2"/>
        <v>1.4232719999999982E-2</v>
      </c>
      <c r="AO99">
        <f t="shared" si="2"/>
        <v>0</v>
      </c>
      <c r="AP99">
        <f t="shared" si="2"/>
        <v>0.10558130099999995</v>
      </c>
      <c r="AQ99">
        <f t="shared" si="2"/>
        <v>0.40949999999999986</v>
      </c>
      <c r="AR99">
        <f t="shared" si="2"/>
        <v>0.30580799999999986</v>
      </c>
      <c r="AS99">
        <f t="shared" si="2"/>
        <v>0.24913103999999986</v>
      </c>
      <c r="AT99">
        <f t="shared" si="2"/>
        <v>0.4800432</v>
      </c>
      <c r="AU99">
        <f t="shared" si="2"/>
        <v>0</v>
      </c>
      <c r="AV99">
        <f t="shared" si="2"/>
        <v>0.73263749974999937</v>
      </c>
      <c r="AW99">
        <f t="shared" si="2"/>
        <v>1.6813451999999991</v>
      </c>
      <c r="AX99">
        <f t="shared" si="2"/>
        <v>1.9925279999999981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3.3732300000000048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65.112384303999988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</v>
      </c>
      <c r="L3">
        <v>241.42500000000001</v>
      </c>
      <c r="M3">
        <v>92</v>
      </c>
      <c r="N3">
        <v>118.125</v>
      </c>
      <c r="O3">
        <v>123.66562500000001</v>
      </c>
      <c r="P3">
        <v>123</v>
      </c>
      <c r="Q3">
        <v>1</v>
      </c>
      <c r="R3">
        <v>27.876414</v>
      </c>
      <c r="S3">
        <v>1</v>
      </c>
      <c r="T3">
        <v>0</v>
      </c>
      <c r="U3">
        <v>418.77</v>
      </c>
      <c r="V3">
        <v>11.669726000000001</v>
      </c>
      <c r="W3">
        <v>29.485900000000001</v>
      </c>
      <c r="X3">
        <v>69.409344000000004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1677.2710389999995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</v>
      </c>
      <c r="L4">
        <v>241.42500000000001</v>
      </c>
      <c r="M4">
        <v>92</v>
      </c>
      <c r="N4">
        <v>118.125</v>
      </c>
      <c r="O4">
        <v>123.66562500000001</v>
      </c>
      <c r="P4">
        <v>123</v>
      </c>
      <c r="Q4">
        <v>1</v>
      </c>
      <c r="R4">
        <v>17.933074999999999</v>
      </c>
      <c r="S4">
        <v>1</v>
      </c>
      <c r="T4">
        <v>0</v>
      </c>
      <c r="U4">
        <v>418.77</v>
      </c>
      <c r="V4">
        <v>5.930364</v>
      </c>
      <c r="W4">
        <v>29.485900000000001</v>
      </c>
      <c r="X4">
        <v>67.470100000000002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19.542437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1656.1915629999996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</v>
      </c>
      <c r="L5">
        <v>241.42500000000001</v>
      </c>
      <c r="M5">
        <v>92</v>
      </c>
      <c r="N5">
        <v>118.125</v>
      </c>
      <c r="O5">
        <v>123.66562500000001</v>
      </c>
      <c r="P5">
        <v>123</v>
      </c>
      <c r="Q5">
        <v>1</v>
      </c>
      <c r="R5">
        <v>15.82</v>
      </c>
      <c r="S5">
        <v>1</v>
      </c>
      <c r="T5">
        <v>0</v>
      </c>
      <c r="U5">
        <v>418.77</v>
      </c>
      <c r="V5">
        <v>5</v>
      </c>
      <c r="W5">
        <v>29.485900000000001</v>
      </c>
      <c r="X5">
        <v>67.470100000000002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17.772355999999998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1618.4660429999997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</v>
      </c>
      <c r="L6">
        <v>241.42500000000001</v>
      </c>
      <c r="M6">
        <v>92</v>
      </c>
      <c r="N6">
        <v>118.125</v>
      </c>
      <c r="O6">
        <v>123.66562500000001</v>
      </c>
      <c r="P6">
        <v>123</v>
      </c>
      <c r="Q6">
        <v>1</v>
      </c>
      <c r="R6">
        <v>15.82</v>
      </c>
      <c r="S6">
        <v>1</v>
      </c>
      <c r="T6">
        <v>0</v>
      </c>
      <c r="U6">
        <v>418.77</v>
      </c>
      <c r="V6">
        <v>5</v>
      </c>
      <c r="W6">
        <v>29.485900000000001</v>
      </c>
      <c r="X6">
        <v>67.470100000000002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8.8320000000000007</v>
      </c>
      <c r="AS6">
        <v>24.75168</v>
      </c>
      <c r="AT6">
        <v>15.576126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1616.2698129999997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</v>
      </c>
      <c r="L7">
        <v>241.42500000000001</v>
      </c>
      <c r="M7">
        <v>92</v>
      </c>
      <c r="N7">
        <v>118.125</v>
      </c>
      <c r="O7">
        <v>123.66562500000001</v>
      </c>
      <c r="P7">
        <v>123</v>
      </c>
      <c r="Q7">
        <v>1</v>
      </c>
      <c r="R7">
        <v>15.82</v>
      </c>
      <c r="S7">
        <v>1</v>
      </c>
      <c r="T7">
        <v>0</v>
      </c>
      <c r="U7">
        <v>418.77</v>
      </c>
      <c r="V7">
        <v>5</v>
      </c>
      <c r="W7">
        <v>29.485900000000001</v>
      </c>
      <c r="X7">
        <v>67.470100000000002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8.8320000000000007</v>
      </c>
      <c r="AS7">
        <v>24.75168</v>
      </c>
      <c r="AT7">
        <v>14.772152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1615.7468389999999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</v>
      </c>
      <c r="L8">
        <v>241.42500000000001</v>
      </c>
      <c r="M8">
        <v>92</v>
      </c>
      <c r="N8">
        <v>118.125</v>
      </c>
      <c r="O8">
        <v>123.66562500000001</v>
      </c>
      <c r="P8">
        <v>123</v>
      </c>
      <c r="Q8">
        <v>1</v>
      </c>
      <c r="R8">
        <v>15.82</v>
      </c>
      <c r="S8">
        <v>1</v>
      </c>
      <c r="T8">
        <v>0</v>
      </c>
      <c r="U8">
        <v>418.77</v>
      </c>
      <c r="V8">
        <v>5</v>
      </c>
      <c r="W8">
        <v>29.485900000000001</v>
      </c>
      <c r="X8">
        <v>67.470100000000002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8.8320000000000007</v>
      </c>
      <c r="AS8">
        <v>24.75168</v>
      </c>
      <c r="AT8">
        <v>13.185230000000001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1613.159917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</v>
      </c>
      <c r="L9">
        <v>241.42500000000001</v>
      </c>
      <c r="M9">
        <v>92</v>
      </c>
      <c r="N9">
        <v>118.125</v>
      </c>
      <c r="O9">
        <v>123.66562500000001</v>
      </c>
      <c r="P9">
        <v>123</v>
      </c>
      <c r="Q9">
        <v>1</v>
      </c>
      <c r="R9">
        <v>15.82</v>
      </c>
      <c r="S9">
        <v>1</v>
      </c>
      <c r="T9">
        <v>0</v>
      </c>
      <c r="U9">
        <v>418.77</v>
      </c>
      <c r="V9">
        <v>5</v>
      </c>
      <c r="W9">
        <v>29.485900000000001</v>
      </c>
      <c r="X9">
        <v>67.470100000000002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8.8320000000000007</v>
      </c>
      <c r="AS9">
        <v>9.4163999999999994</v>
      </c>
      <c r="AT9">
        <v>12.84726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1654.9461670000001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</v>
      </c>
      <c r="L10">
        <v>241.42500000000001</v>
      </c>
      <c r="M10">
        <v>92</v>
      </c>
      <c r="N10">
        <v>118.125</v>
      </c>
      <c r="O10">
        <v>123.66562500000001</v>
      </c>
      <c r="P10">
        <v>123</v>
      </c>
      <c r="Q10">
        <v>1</v>
      </c>
      <c r="R10">
        <v>15.82</v>
      </c>
      <c r="S10">
        <v>1</v>
      </c>
      <c r="T10">
        <v>0</v>
      </c>
      <c r="U10">
        <v>418.77</v>
      </c>
      <c r="V10">
        <v>5</v>
      </c>
      <c r="W10">
        <v>29.485900000000001</v>
      </c>
      <c r="X10">
        <v>67.470100000000002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70.882000000000005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8.8320000000000007</v>
      </c>
      <c r="AS10">
        <v>9.4163999999999994</v>
      </c>
      <c r="AT10">
        <v>14.703742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1656.802649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</v>
      </c>
      <c r="L11">
        <v>241.42500000000001</v>
      </c>
      <c r="M11">
        <v>92</v>
      </c>
      <c r="N11">
        <v>118.125</v>
      </c>
      <c r="O11">
        <v>123.66562500000001</v>
      </c>
      <c r="P11">
        <v>123</v>
      </c>
      <c r="Q11">
        <v>1</v>
      </c>
      <c r="R11">
        <v>15.82</v>
      </c>
      <c r="S11">
        <v>1</v>
      </c>
      <c r="T11">
        <v>0</v>
      </c>
      <c r="U11">
        <v>418.77</v>
      </c>
      <c r="V11">
        <v>5</v>
      </c>
      <c r="W11">
        <v>18.485900000000001</v>
      </c>
      <c r="X11">
        <v>67.470100000000002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70.882000000000005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8.8320000000000007</v>
      </c>
      <c r="AS11">
        <v>9.4163999999999994</v>
      </c>
      <c r="AT11">
        <v>15.989096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1655.8077699999999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</v>
      </c>
      <c r="L12">
        <v>241.42500000000001</v>
      </c>
      <c r="M12">
        <v>92</v>
      </c>
      <c r="N12">
        <v>118.125</v>
      </c>
      <c r="O12">
        <v>123.66562500000001</v>
      </c>
      <c r="P12">
        <v>123</v>
      </c>
      <c r="Q12">
        <v>1</v>
      </c>
      <c r="R12">
        <v>15.82</v>
      </c>
      <c r="S12">
        <v>1</v>
      </c>
      <c r="T12">
        <v>0</v>
      </c>
      <c r="U12">
        <v>418.77</v>
      </c>
      <c r="V12">
        <v>5</v>
      </c>
      <c r="W12">
        <v>18.485900000000001</v>
      </c>
      <c r="X12">
        <v>67.470100000000002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70.882000000000005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8.8320000000000007</v>
      </c>
      <c r="AS12">
        <v>9.4163999999999994</v>
      </c>
      <c r="AT12">
        <v>15.608238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1654.4269119999999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</v>
      </c>
      <c r="L13">
        <v>241.42500000000001</v>
      </c>
      <c r="M13">
        <v>92</v>
      </c>
      <c r="N13">
        <v>118.125</v>
      </c>
      <c r="O13">
        <v>123.66562500000001</v>
      </c>
      <c r="P13">
        <v>123</v>
      </c>
      <c r="Q13">
        <v>1</v>
      </c>
      <c r="R13">
        <v>15.82</v>
      </c>
      <c r="S13">
        <v>1</v>
      </c>
      <c r="T13">
        <v>0</v>
      </c>
      <c r="U13">
        <v>418.77</v>
      </c>
      <c r="V13">
        <v>5</v>
      </c>
      <c r="W13">
        <v>18.485900000000001</v>
      </c>
      <c r="X13">
        <v>67.470100000000002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8.8320000000000007</v>
      </c>
      <c r="AS13">
        <v>9.4163999999999994</v>
      </c>
      <c r="AT13">
        <v>15.84328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1595.5619539999998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</v>
      </c>
      <c r="L14">
        <v>241.42500000000001</v>
      </c>
      <c r="M14">
        <v>92</v>
      </c>
      <c r="N14">
        <v>118.125</v>
      </c>
      <c r="O14">
        <v>123.66562500000001</v>
      </c>
      <c r="P14">
        <v>123</v>
      </c>
      <c r="Q14">
        <v>1</v>
      </c>
      <c r="R14">
        <v>15.82</v>
      </c>
      <c r="S14">
        <v>1</v>
      </c>
      <c r="T14">
        <v>0</v>
      </c>
      <c r="U14">
        <v>418.77</v>
      </c>
      <c r="V14">
        <v>5</v>
      </c>
      <c r="W14">
        <v>18.485900000000001</v>
      </c>
      <c r="X14">
        <v>67.470100000000002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8.8320000000000007</v>
      </c>
      <c r="AS14">
        <v>9.4163999999999994</v>
      </c>
      <c r="AT14">
        <v>17.123090000000001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1586.3837639999999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</v>
      </c>
      <c r="L15">
        <v>242.185</v>
      </c>
      <c r="M15">
        <v>92</v>
      </c>
      <c r="N15">
        <v>118.125</v>
      </c>
      <c r="O15">
        <v>123.66562500000001</v>
      </c>
      <c r="P15">
        <v>118.5</v>
      </c>
      <c r="Q15">
        <v>1</v>
      </c>
      <c r="R15">
        <v>15.82</v>
      </c>
      <c r="S15">
        <v>1</v>
      </c>
      <c r="T15">
        <v>0</v>
      </c>
      <c r="U15">
        <v>418.77</v>
      </c>
      <c r="V15">
        <v>5</v>
      </c>
      <c r="W15">
        <v>18.485900000000001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9.4163999999999994</v>
      </c>
      <c r="AT15">
        <v>17.254784000000001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1559.6110909999998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</v>
      </c>
      <c r="L16">
        <v>242.185</v>
      </c>
      <c r="M16">
        <v>92</v>
      </c>
      <c r="N16">
        <v>118.125</v>
      </c>
      <c r="O16">
        <v>123.66562500000001</v>
      </c>
      <c r="P16">
        <v>118.5</v>
      </c>
      <c r="Q16">
        <v>1</v>
      </c>
      <c r="R16">
        <v>15.82</v>
      </c>
      <c r="S16">
        <v>1</v>
      </c>
      <c r="T16">
        <v>0</v>
      </c>
      <c r="U16">
        <v>418.77</v>
      </c>
      <c r="V16">
        <v>5</v>
      </c>
      <c r="W16">
        <v>18.485900000000001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9.4163999999999994</v>
      </c>
      <c r="AT16">
        <v>18.164092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1561.5203989999998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</v>
      </c>
      <c r="L17">
        <v>242.185</v>
      </c>
      <c r="M17">
        <v>92</v>
      </c>
      <c r="N17">
        <v>118.125</v>
      </c>
      <c r="O17">
        <v>123.66562500000001</v>
      </c>
      <c r="P17">
        <v>118.5</v>
      </c>
      <c r="Q17">
        <v>1</v>
      </c>
      <c r="R17">
        <v>15.82</v>
      </c>
      <c r="S17">
        <v>1</v>
      </c>
      <c r="T17">
        <v>0</v>
      </c>
      <c r="U17">
        <v>418.77</v>
      </c>
      <c r="V17">
        <v>5</v>
      </c>
      <c r="W17">
        <v>18.485900000000001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9.4163999999999994</v>
      </c>
      <c r="AT17">
        <v>19.999967999999999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1562.3562749999999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</v>
      </c>
      <c r="L18">
        <v>242.185</v>
      </c>
      <c r="M18">
        <v>92</v>
      </c>
      <c r="N18">
        <v>118.125</v>
      </c>
      <c r="O18">
        <v>123.66562500000001</v>
      </c>
      <c r="P18">
        <v>118.5</v>
      </c>
      <c r="Q18">
        <v>1</v>
      </c>
      <c r="R18">
        <v>15.82</v>
      </c>
      <c r="S18">
        <v>1</v>
      </c>
      <c r="T18">
        <v>0</v>
      </c>
      <c r="U18">
        <v>418.77</v>
      </c>
      <c r="V18">
        <v>5</v>
      </c>
      <c r="W18">
        <v>18.485900000000001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2.8410000000000002</v>
      </c>
      <c r="AI18">
        <v>0</v>
      </c>
      <c r="AJ18">
        <v>0</v>
      </c>
      <c r="AK18">
        <v>53.932499999999997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9.4163999999999994</v>
      </c>
      <c r="AT18">
        <v>19.999967999999999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1565.1972749999998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</v>
      </c>
      <c r="L19">
        <v>242.185</v>
      </c>
      <c r="M19">
        <v>92</v>
      </c>
      <c r="N19">
        <v>118.125</v>
      </c>
      <c r="O19">
        <v>123.66562500000001</v>
      </c>
      <c r="P19">
        <v>118.5</v>
      </c>
      <c r="Q19">
        <v>1</v>
      </c>
      <c r="R19">
        <v>15.82</v>
      </c>
      <c r="S19">
        <v>1</v>
      </c>
      <c r="T19">
        <v>0</v>
      </c>
      <c r="U19">
        <v>418.77</v>
      </c>
      <c r="V19">
        <v>5</v>
      </c>
      <c r="W19">
        <v>18.485900000000001</v>
      </c>
      <c r="X19">
        <v>62.607377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53.932499999999997</v>
      </c>
      <c r="AL19">
        <v>12.782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6.6239999999999997</v>
      </c>
      <c r="AS19">
        <v>9.4163999999999994</v>
      </c>
      <c r="AT19">
        <v>19.999967999999999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1608.002152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</v>
      </c>
      <c r="L20">
        <v>242.185</v>
      </c>
      <c r="M20">
        <v>92</v>
      </c>
      <c r="N20">
        <v>118.125</v>
      </c>
      <c r="O20">
        <v>123.66562500000001</v>
      </c>
      <c r="P20">
        <v>118.5</v>
      </c>
      <c r="Q20">
        <v>1</v>
      </c>
      <c r="R20">
        <v>15.82</v>
      </c>
      <c r="S20">
        <v>1</v>
      </c>
      <c r="T20">
        <v>0</v>
      </c>
      <c r="U20">
        <v>418.77</v>
      </c>
      <c r="V20">
        <v>5</v>
      </c>
      <c r="W20">
        <v>18.485900000000001</v>
      </c>
      <c r="X20">
        <v>67.470100000000002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53.932499999999997</v>
      </c>
      <c r="AL20">
        <v>12.782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6.6239999999999997</v>
      </c>
      <c r="AS20">
        <v>9.4163999999999994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1613.864875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</v>
      </c>
      <c r="L21">
        <v>242.185</v>
      </c>
      <c r="M21">
        <v>92</v>
      </c>
      <c r="N21">
        <v>118.125</v>
      </c>
      <c r="O21">
        <v>123.66562500000001</v>
      </c>
      <c r="P21">
        <v>118.5</v>
      </c>
      <c r="Q21">
        <v>1</v>
      </c>
      <c r="R21">
        <v>15.82</v>
      </c>
      <c r="S21">
        <v>1</v>
      </c>
      <c r="T21">
        <v>0</v>
      </c>
      <c r="U21">
        <v>418.77</v>
      </c>
      <c r="V21">
        <v>5</v>
      </c>
      <c r="W21">
        <v>44.346499999999999</v>
      </c>
      <c r="X21">
        <v>81.470100000000002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53.932499999999997</v>
      </c>
      <c r="AL21">
        <v>12.782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6.6239999999999997</v>
      </c>
      <c r="AS21">
        <v>9.4163999999999994</v>
      </c>
      <c r="AT21">
        <v>17.273717000000001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1651.9992240000001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</v>
      </c>
      <c r="L22">
        <v>242.185</v>
      </c>
      <c r="M22">
        <v>92</v>
      </c>
      <c r="N22">
        <v>118.125</v>
      </c>
      <c r="O22">
        <v>123.66562500000001</v>
      </c>
      <c r="P22">
        <v>118.5</v>
      </c>
      <c r="Q22">
        <v>1</v>
      </c>
      <c r="R22">
        <v>15.82</v>
      </c>
      <c r="S22">
        <v>1</v>
      </c>
      <c r="T22">
        <v>0</v>
      </c>
      <c r="U22">
        <v>418.77</v>
      </c>
      <c r="V22">
        <v>10.2654</v>
      </c>
      <c r="W22">
        <v>44.346499999999999</v>
      </c>
      <c r="X22">
        <v>81.470100000000002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53.932499999999997</v>
      </c>
      <c r="AL22">
        <v>12.782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6.6239999999999997</v>
      </c>
      <c r="AS22">
        <v>9.4163999999999994</v>
      </c>
      <c r="AT22">
        <v>17.155201999999999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1658.146109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</v>
      </c>
      <c r="L23">
        <v>242.185</v>
      </c>
      <c r="M23">
        <v>92</v>
      </c>
      <c r="N23">
        <v>118.125</v>
      </c>
      <c r="O23">
        <v>123.66562500000001</v>
      </c>
      <c r="P23">
        <v>118.5</v>
      </c>
      <c r="Q23">
        <v>1</v>
      </c>
      <c r="R23">
        <v>15.82</v>
      </c>
      <c r="S23">
        <v>1</v>
      </c>
      <c r="T23">
        <v>0</v>
      </c>
      <c r="U23">
        <v>418.77</v>
      </c>
      <c r="V23">
        <v>14.044655000000001</v>
      </c>
      <c r="W23">
        <v>44.346499999999999</v>
      </c>
      <c r="X23">
        <v>114.630703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53.932499999999997</v>
      </c>
      <c r="AL23">
        <v>12.782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6.6239999999999997</v>
      </c>
      <c r="AS23">
        <v>9.4163999999999994</v>
      </c>
      <c r="AT23">
        <v>18.226644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1713.7184090000001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184.67939999999999</v>
      </c>
      <c r="L24">
        <v>242.185</v>
      </c>
      <c r="M24">
        <v>92</v>
      </c>
      <c r="N24">
        <v>118.125</v>
      </c>
      <c r="O24">
        <v>123.66562500000001</v>
      </c>
      <c r="P24">
        <v>118.5</v>
      </c>
      <c r="Q24">
        <v>3</v>
      </c>
      <c r="R24">
        <v>34.281593999999998</v>
      </c>
      <c r="S24">
        <v>3</v>
      </c>
      <c r="T24">
        <v>0</v>
      </c>
      <c r="U24">
        <v>418.77</v>
      </c>
      <c r="V24">
        <v>19.349879000000001</v>
      </c>
      <c r="W24">
        <v>44.346499999999999</v>
      </c>
      <c r="X24">
        <v>106.08499999999999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53.932499999999997</v>
      </c>
      <c r="AL24">
        <v>12.782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6.6239999999999997</v>
      </c>
      <c r="AS24">
        <v>9.4163999999999994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1776.8932480000005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216.79843500000001</v>
      </c>
      <c r="L25">
        <v>242.185</v>
      </c>
      <c r="M25">
        <v>92</v>
      </c>
      <c r="N25">
        <v>118.125</v>
      </c>
      <c r="O25">
        <v>123.66562500000001</v>
      </c>
      <c r="P25">
        <v>118.5</v>
      </c>
      <c r="Q25">
        <v>8.2222000000000008</v>
      </c>
      <c r="R25">
        <v>42.272576999999998</v>
      </c>
      <c r="S25">
        <v>6.6479299999999997</v>
      </c>
      <c r="T25">
        <v>0</v>
      </c>
      <c r="U25">
        <v>418.77</v>
      </c>
      <c r="V25">
        <v>20.73</v>
      </c>
      <c r="W25">
        <v>44.346499999999999</v>
      </c>
      <c r="X25">
        <v>109.00920000000001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53.932499999999997</v>
      </c>
      <c r="AL25">
        <v>12.782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6.6239999999999997</v>
      </c>
      <c r="AS25">
        <v>9.4163999999999994</v>
      </c>
      <c r="AT25">
        <v>18.037419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1862.325208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294.67939999999999</v>
      </c>
      <c r="L26">
        <v>242.185</v>
      </c>
      <c r="M26">
        <v>92</v>
      </c>
      <c r="N26">
        <v>118.125</v>
      </c>
      <c r="O26">
        <v>123.66562500000001</v>
      </c>
      <c r="P26">
        <v>118.5</v>
      </c>
      <c r="Q26">
        <v>8.2222000000000008</v>
      </c>
      <c r="R26">
        <v>42.384799999999998</v>
      </c>
      <c r="S26">
        <v>9.7030999999999992</v>
      </c>
      <c r="T26">
        <v>0</v>
      </c>
      <c r="U26">
        <v>418.77</v>
      </c>
      <c r="V26">
        <v>20.73</v>
      </c>
      <c r="W26">
        <v>44.346499999999999</v>
      </c>
      <c r="X26">
        <v>109.00920000000001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72.918999999999997</v>
      </c>
      <c r="AI26">
        <v>3.819</v>
      </c>
      <c r="AJ26">
        <v>0</v>
      </c>
      <c r="AK26">
        <v>53.932499999999997</v>
      </c>
      <c r="AL26">
        <v>12.782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6.6239999999999997</v>
      </c>
      <c r="AS26">
        <v>9.4163999999999994</v>
      </c>
      <c r="AT26">
        <v>19.998469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2013.6272039999999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315.42500000000001</v>
      </c>
      <c r="M27">
        <v>92</v>
      </c>
      <c r="N27">
        <v>118.125</v>
      </c>
      <c r="O27">
        <v>123.66562500000001</v>
      </c>
      <c r="P27">
        <v>118.5</v>
      </c>
      <c r="Q27">
        <v>8.2222000000000008</v>
      </c>
      <c r="R27">
        <v>42.384799999999998</v>
      </c>
      <c r="S27">
        <v>21.293600000000001</v>
      </c>
      <c r="T27">
        <v>0</v>
      </c>
      <c r="U27">
        <v>418.77</v>
      </c>
      <c r="V27">
        <v>20.73</v>
      </c>
      <c r="W27">
        <v>44.346499999999999</v>
      </c>
      <c r="X27">
        <v>109.00920000000001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53.932499999999997</v>
      </c>
      <c r="AL27">
        <v>2.3239999999999998</v>
      </c>
      <c r="AM27">
        <v>10.536032000000001</v>
      </c>
      <c r="AN27">
        <v>0.59302999999999995</v>
      </c>
      <c r="AO27">
        <v>0</v>
      </c>
      <c r="AP27">
        <v>3.2025000000000001</v>
      </c>
      <c r="AQ27">
        <v>46.683</v>
      </c>
      <c r="AR27">
        <v>6.6239999999999997</v>
      </c>
      <c r="AS27">
        <v>9.4163999999999994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2244.8915750000001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355.42500000000001</v>
      </c>
      <c r="M28">
        <v>92</v>
      </c>
      <c r="N28">
        <v>118.125</v>
      </c>
      <c r="O28">
        <v>123.66562500000001</v>
      </c>
      <c r="P28">
        <v>118.5</v>
      </c>
      <c r="Q28">
        <v>8.2222000000000008</v>
      </c>
      <c r="R28">
        <v>42.384799999999998</v>
      </c>
      <c r="S28">
        <v>21.293600000000001</v>
      </c>
      <c r="T28">
        <v>0</v>
      </c>
      <c r="U28">
        <v>418.77</v>
      </c>
      <c r="V28">
        <v>20.73</v>
      </c>
      <c r="W28">
        <v>44.346499999999999</v>
      </c>
      <c r="X28">
        <v>109.00920000000001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53.932499999999997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6.6239999999999997</v>
      </c>
      <c r="AS28">
        <v>9.4163999999999994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2394.6431309999998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365.42500000000001</v>
      </c>
      <c r="M29">
        <v>92</v>
      </c>
      <c r="N29">
        <v>118.125</v>
      </c>
      <c r="O29">
        <v>123.66562500000001</v>
      </c>
      <c r="P29">
        <v>118.5</v>
      </c>
      <c r="Q29">
        <v>10.883139999999999</v>
      </c>
      <c r="R29">
        <v>42.384799999999998</v>
      </c>
      <c r="S29">
        <v>25.618161000000001</v>
      </c>
      <c r="T29">
        <v>0</v>
      </c>
      <c r="U29">
        <v>418.77</v>
      </c>
      <c r="V29">
        <v>20.73</v>
      </c>
      <c r="W29">
        <v>44.346499999999999</v>
      </c>
      <c r="X29">
        <v>111.92059999999999</v>
      </c>
      <c r="Y29">
        <v>0</v>
      </c>
      <c r="Z29">
        <v>13.041600000000001</v>
      </c>
      <c r="AA29">
        <v>27.65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53.932499999999997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6.6239999999999997</v>
      </c>
      <c r="AS29">
        <v>9.4163999999999994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2422.1200319999998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404.42500000000001</v>
      </c>
      <c r="M30">
        <v>92</v>
      </c>
      <c r="N30">
        <v>118.125</v>
      </c>
      <c r="O30">
        <v>123.66562500000001</v>
      </c>
      <c r="P30">
        <v>118.5</v>
      </c>
      <c r="Q30">
        <v>15.554755</v>
      </c>
      <c r="R30">
        <v>42.384799999999998</v>
      </c>
      <c r="S30">
        <v>26.3901</v>
      </c>
      <c r="T30">
        <v>0</v>
      </c>
      <c r="U30">
        <v>418.77</v>
      </c>
      <c r="V30">
        <v>20.73</v>
      </c>
      <c r="W30">
        <v>44.346499999999999</v>
      </c>
      <c r="X30">
        <v>111.92059999999999</v>
      </c>
      <c r="Y30">
        <v>0</v>
      </c>
      <c r="Z30">
        <v>13.041600000000001</v>
      </c>
      <c r="AA30">
        <v>27.65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53.932499999999997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39.744</v>
      </c>
      <c r="AS30">
        <v>9.4163999999999994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2499.6835860000001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469.386484</v>
      </c>
      <c r="M31">
        <v>92</v>
      </c>
      <c r="N31">
        <v>118.125</v>
      </c>
      <c r="O31">
        <v>123.66562500000001</v>
      </c>
      <c r="P31">
        <v>118.5</v>
      </c>
      <c r="Q31">
        <v>19.403476999999999</v>
      </c>
      <c r="R31">
        <v>42.384799999999998</v>
      </c>
      <c r="S31">
        <v>26.3901</v>
      </c>
      <c r="T31">
        <v>0</v>
      </c>
      <c r="U31">
        <v>418.77</v>
      </c>
      <c r="V31">
        <v>20.73</v>
      </c>
      <c r="W31">
        <v>44.346499999999999</v>
      </c>
      <c r="X31">
        <v>111.92059999999999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53.932499999999997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15.456</v>
      </c>
      <c r="AS31">
        <v>9.4163999999999994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2564.6587519999998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469.42500000000001</v>
      </c>
      <c r="M32">
        <v>92</v>
      </c>
      <c r="N32">
        <v>118.125</v>
      </c>
      <c r="O32">
        <v>123.66562500000001</v>
      </c>
      <c r="P32">
        <v>118.5</v>
      </c>
      <c r="Q32">
        <v>20.556000000000001</v>
      </c>
      <c r="R32">
        <v>42.384799999999998</v>
      </c>
      <c r="S32">
        <v>26.3901</v>
      </c>
      <c r="T32">
        <v>0</v>
      </c>
      <c r="U32">
        <v>418.77</v>
      </c>
      <c r="V32">
        <v>20.73</v>
      </c>
      <c r="W32">
        <v>44.346499999999999</v>
      </c>
      <c r="X32">
        <v>111.92059999999999</v>
      </c>
      <c r="Y32">
        <v>0</v>
      </c>
      <c r="Z32">
        <v>13.041600000000001</v>
      </c>
      <c r="AA32">
        <v>39.5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53.932499999999997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15.456</v>
      </c>
      <c r="AS32">
        <v>9.4163999999999994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2566.8497910000001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469.42500000000001</v>
      </c>
      <c r="M33">
        <v>92</v>
      </c>
      <c r="N33">
        <v>118.125</v>
      </c>
      <c r="O33">
        <v>123.66562500000001</v>
      </c>
      <c r="P33">
        <v>118.5</v>
      </c>
      <c r="Q33">
        <v>20.556000000000001</v>
      </c>
      <c r="R33">
        <v>42.384799999999998</v>
      </c>
      <c r="S33">
        <v>26.3901</v>
      </c>
      <c r="T33">
        <v>0</v>
      </c>
      <c r="U33">
        <v>418.77</v>
      </c>
      <c r="V33">
        <v>20.73</v>
      </c>
      <c r="W33">
        <v>44.346499999999999</v>
      </c>
      <c r="X33">
        <v>114.83199999999999</v>
      </c>
      <c r="Y33">
        <v>0</v>
      </c>
      <c r="Z33">
        <v>13.041600000000001</v>
      </c>
      <c r="AA33">
        <v>39.5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53.932499999999997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15.456</v>
      </c>
      <c r="AS33">
        <v>9.4163999999999994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2559.2297790000002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429.42500000000001</v>
      </c>
      <c r="M34">
        <v>92</v>
      </c>
      <c r="N34">
        <v>118.125</v>
      </c>
      <c r="O34">
        <v>123.66562500000001</v>
      </c>
      <c r="P34">
        <v>118.5</v>
      </c>
      <c r="Q34">
        <v>16.53</v>
      </c>
      <c r="R34">
        <v>42.384799999999998</v>
      </c>
      <c r="S34">
        <v>26.3901</v>
      </c>
      <c r="T34">
        <v>0</v>
      </c>
      <c r="U34">
        <v>418.77</v>
      </c>
      <c r="V34">
        <v>20.73</v>
      </c>
      <c r="W34">
        <v>44.346499999999999</v>
      </c>
      <c r="X34">
        <v>114.83199999999999</v>
      </c>
      <c r="Y34">
        <v>0</v>
      </c>
      <c r="Z34">
        <v>13.041600000000001</v>
      </c>
      <c r="AA34">
        <v>39.104999999999997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53.932499999999997</v>
      </c>
      <c r="AL34">
        <v>2.3239999999999998</v>
      </c>
      <c r="AM34">
        <v>10.536032000000001</v>
      </c>
      <c r="AN34">
        <v>0.59302999999999995</v>
      </c>
      <c r="AO34">
        <v>0</v>
      </c>
      <c r="AP34">
        <v>3.2025000000000001</v>
      </c>
      <c r="AQ34">
        <v>46.683</v>
      </c>
      <c r="AR34">
        <v>15.456</v>
      </c>
      <c r="AS34">
        <v>9.4163999999999994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2431.5070109999997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439.42500000000001</v>
      </c>
      <c r="M35">
        <v>92</v>
      </c>
      <c r="N35">
        <v>118.125</v>
      </c>
      <c r="O35">
        <v>123.66562500000001</v>
      </c>
      <c r="P35">
        <v>118.5</v>
      </c>
      <c r="Q35">
        <v>16.53</v>
      </c>
      <c r="R35">
        <v>42.384799999999998</v>
      </c>
      <c r="S35">
        <v>26.3901</v>
      </c>
      <c r="T35">
        <v>0</v>
      </c>
      <c r="U35">
        <v>418.77</v>
      </c>
      <c r="V35">
        <v>20.73</v>
      </c>
      <c r="W35">
        <v>44.346499999999999</v>
      </c>
      <c r="X35">
        <v>114.83199999999999</v>
      </c>
      <c r="Y35">
        <v>0</v>
      </c>
      <c r="Z35">
        <v>6.5208000000000004</v>
      </c>
      <c r="AA35">
        <v>26.07</v>
      </c>
      <c r="AB35">
        <v>13.17004</v>
      </c>
      <c r="AC35">
        <v>0</v>
      </c>
      <c r="AD35">
        <v>9.1360360000000007</v>
      </c>
      <c r="AE35">
        <v>32.957704</v>
      </c>
      <c r="AF35">
        <v>9.7416800000000006</v>
      </c>
      <c r="AG35">
        <v>0</v>
      </c>
      <c r="AH35">
        <v>75.760000000000005</v>
      </c>
      <c r="AI35">
        <v>0</v>
      </c>
      <c r="AJ35">
        <v>0</v>
      </c>
      <c r="AK35">
        <v>53.932499999999997</v>
      </c>
      <c r="AL35">
        <v>2.3239999999999998</v>
      </c>
      <c r="AM35">
        <v>10.536032000000001</v>
      </c>
      <c r="AN35">
        <v>0.59302999999999995</v>
      </c>
      <c r="AO35">
        <v>0</v>
      </c>
      <c r="AP35">
        <v>3.2025000000000001</v>
      </c>
      <c r="AQ35">
        <v>46.683</v>
      </c>
      <c r="AR35">
        <v>39.744</v>
      </c>
      <c r="AS35">
        <v>9.4163999999999994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2380.0468150000002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449.42500000000001</v>
      </c>
      <c r="M36">
        <v>92</v>
      </c>
      <c r="N36">
        <v>118.125</v>
      </c>
      <c r="O36">
        <v>123.66562500000001</v>
      </c>
      <c r="P36">
        <v>118.5</v>
      </c>
      <c r="Q36">
        <v>16.53</v>
      </c>
      <c r="R36">
        <v>42.384799999999998</v>
      </c>
      <c r="S36">
        <v>26.3901</v>
      </c>
      <c r="T36">
        <v>0</v>
      </c>
      <c r="U36">
        <v>418.77</v>
      </c>
      <c r="V36">
        <v>20.73</v>
      </c>
      <c r="W36">
        <v>44.346499999999999</v>
      </c>
      <c r="X36">
        <v>114.83199999999999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0</v>
      </c>
      <c r="AG36">
        <v>0</v>
      </c>
      <c r="AH36">
        <v>56.82</v>
      </c>
      <c r="AI36">
        <v>0</v>
      </c>
      <c r="AJ36">
        <v>0</v>
      </c>
      <c r="AK36">
        <v>53.932499999999997</v>
      </c>
      <c r="AL36">
        <v>2.3239999999999998</v>
      </c>
      <c r="AM36">
        <v>10.536032000000001</v>
      </c>
      <c r="AN36">
        <v>0.59302999999999995</v>
      </c>
      <c r="AO36">
        <v>0</v>
      </c>
      <c r="AP36">
        <v>3.2025000000000001</v>
      </c>
      <c r="AQ36">
        <v>46.683</v>
      </c>
      <c r="AR36">
        <v>39.744</v>
      </c>
      <c r="AS36">
        <v>9.4163999999999994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2346.5890990000003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449.42500000000001</v>
      </c>
      <c r="M37">
        <v>92</v>
      </c>
      <c r="N37">
        <v>118.125</v>
      </c>
      <c r="O37">
        <v>123.66562500000001</v>
      </c>
      <c r="P37">
        <v>118.5</v>
      </c>
      <c r="Q37">
        <v>16.53</v>
      </c>
      <c r="R37">
        <v>42.384799999999998</v>
      </c>
      <c r="S37">
        <v>26.3901</v>
      </c>
      <c r="T37">
        <v>0</v>
      </c>
      <c r="U37">
        <v>418.77</v>
      </c>
      <c r="V37">
        <v>20.73</v>
      </c>
      <c r="W37">
        <v>44.346499999999999</v>
      </c>
      <c r="X37">
        <v>117.7435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0</v>
      </c>
      <c r="AG37">
        <v>0</v>
      </c>
      <c r="AH37">
        <v>37.880000000000003</v>
      </c>
      <c r="AI37">
        <v>0</v>
      </c>
      <c r="AJ37">
        <v>0</v>
      </c>
      <c r="AK37">
        <v>53.932499999999997</v>
      </c>
      <c r="AL37">
        <v>2.3239999999999998</v>
      </c>
      <c r="AM37">
        <v>5.2786799999999996</v>
      </c>
      <c r="AN37">
        <v>0.59302999999999995</v>
      </c>
      <c r="AO37">
        <v>0</v>
      </c>
      <c r="AP37">
        <v>11.922267</v>
      </c>
      <c r="AQ37">
        <v>46.683</v>
      </c>
      <c r="AR37">
        <v>8.8320000000000007</v>
      </c>
      <c r="AS37">
        <v>9.4163999999999994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2297.6810140000002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439.42500000000001</v>
      </c>
      <c r="M38">
        <v>92</v>
      </c>
      <c r="N38">
        <v>118.125</v>
      </c>
      <c r="O38">
        <v>123.66562500000001</v>
      </c>
      <c r="P38">
        <v>118.5</v>
      </c>
      <c r="Q38">
        <v>16.53</v>
      </c>
      <c r="R38">
        <v>42.384799999999998</v>
      </c>
      <c r="S38">
        <v>26.3901</v>
      </c>
      <c r="T38">
        <v>0</v>
      </c>
      <c r="U38">
        <v>418.77</v>
      </c>
      <c r="V38">
        <v>20.73</v>
      </c>
      <c r="W38">
        <v>44.346499999999999</v>
      </c>
      <c r="X38">
        <v>117.7435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0</v>
      </c>
      <c r="AG38">
        <v>0</v>
      </c>
      <c r="AH38">
        <v>18.940000000000001</v>
      </c>
      <c r="AI38">
        <v>0</v>
      </c>
      <c r="AJ38">
        <v>0</v>
      </c>
      <c r="AK38">
        <v>53.932499999999997</v>
      </c>
      <c r="AL38">
        <v>2.3239999999999998</v>
      </c>
      <c r="AM38">
        <v>5.2786799999999996</v>
      </c>
      <c r="AN38">
        <v>0.59302999999999995</v>
      </c>
      <c r="AO38">
        <v>0</v>
      </c>
      <c r="AP38">
        <v>11.922267</v>
      </c>
      <c r="AQ38">
        <v>31.122</v>
      </c>
      <c r="AR38">
        <v>8.8320000000000007</v>
      </c>
      <c r="AS38">
        <v>9.4163999999999994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2237.1803620000001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469.42500000000001</v>
      </c>
      <c r="M39">
        <v>92</v>
      </c>
      <c r="N39">
        <v>118.125</v>
      </c>
      <c r="O39">
        <v>123.66562500000001</v>
      </c>
      <c r="P39">
        <v>118.5</v>
      </c>
      <c r="Q39">
        <v>16.53</v>
      </c>
      <c r="R39">
        <v>42.384799999999998</v>
      </c>
      <c r="S39">
        <v>26.3901</v>
      </c>
      <c r="T39">
        <v>0</v>
      </c>
      <c r="U39">
        <v>418.77</v>
      </c>
      <c r="V39">
        <v>20.73</v>
      </c>
      <c r="W39">
        <v>44.346499999999999</v>
      </c>
      <c r="X39">
        <v>117.7435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12.782</v>
      </c>
      <c r="AM39">
        <v>0</v>
      </c>
      <c r="AN39">
        <v>0.59302999999999995</v>
      </c>
      <c r="AO39">
        <v>0</v>
      </c>
      <c r="AP39">
        <v>11.922267</v>
      </c>
      <c r="AQ39">
        <v>15.561</v>
      </c>
      <c r="AR39">
        <v>8.8320000000000007</v>
      </c>
      <c r="AS39">
        <v>9.4163999999999994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2213.858682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469.42500000000001</v>
      </c>
      <c r="M40">
        <v>92</v>
      </c>
      <c r="N40">
        <v>118.125</v>
      </c>
      <c r="O40">
        <v>123.66562500000001</v>
      </c>
      <c r="P40">
        <v>118.5</v>
      </c>
      <c r="Q40">
        <v>16.53</v>
      </c>
      <c r="R40">
        <v>42.384799999999998</v>
      </c>
      <c r="S40">
        <v>26.3901</v>
      </c>
      <c r="T40">
        <v>0</v>
      </c>
      <c r="U40">
        <v>418.77</v>
      </c>
      <c r="V40">
        <v>20.73</v>
      </c>
      <c r="W40">
        <v>44.346499999999999</v>
      </c>
      <c r="X40">
        <v>117.7435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11.922267</v>
      </c>
      <c r="AQ40">
        <v>0</v>
      </c>
      <c r="AR40">
        <v>8.8320000000000007</v>
      </c>
      <c r="AS40">
        <v>9.4163999999999994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2246.2276419999998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449.42500000000001</v>
      </c>
      <c r="M41">
        <v>92</v>
      </c>
      <c r="N41">
        <v>118.125</v>
      </c>
      <c r="O41">
        <v>123.66562500000001</v>
      </c>
      <c r="P41">
        <v>118.5</v>
      </c>
      <c r="Q41">
        <v>16.53</v>
      </c>
      <c r="R41">
        <v>42.384799999999998</v>
      </c>
      <c r="S41">
        <v>26.3901</v>
      </c>
      <c r="T41">
        <v>0</v>
      </c>
      <c r="U41">
        <v>418.77</v>
      </c>
      <c r="V41">
        <v>20.73</v>
      </c>
      <c r="W41">
        <v>44.346499999999999</v>
      </c>
      <c r="X41">
        <v>120.6549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8.8320000000000007</v>
      </c>
      <c r="AS41">
        <v>9.4163999999999994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2219.0597749999997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419.42500000000001</v>
      </c>
      <c r="M42">
        <v>92</v>
      </c>
      <c r="N42">
        <v>118.125</v>
      </c>
      <c r="O42">
        <v>123.66562500000001</v>
      </c>
      <c r="P42">
        <v>118.5</v>
      </c>
      <c r="Q42">
        <v>16.53</v>
      </c>
      <c r="R42">
        <v>42.384799999999998</v>
      </c>
      <c r="S42">
        <v>26.3901</v>
      </c>
      <c r="T42">
        <v>0</v>
      </c>
      <c r="U42">
        <v>418.77</v>
      </c>
      <c r="V42">
        <v>20.73</v>
      </c>
      <c r="W42">
        <v>44.346499999999999</v>
      </c>
      <c r="X42">
        <v>120.6549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70.882000000000005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8.8320000000000007</v>
      </c>
      <c r="AS42">
        <v>9.4163999999999994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2189.0597750000002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399.42500000000001</v>
      </c>
      <c r="M43">
        <v>92</v>
      </c>
      <c r="N43">
        <v>118.125</v>
      </c>
      <c r="O43">
        <v>123.66562500000001</v>
      </c>
      <c r="P43">
        <v>118.5</v>
      </c>
      <c r="Q43">
        <v>12.3078</v>
      </c>
      <c r="R43">
        <v>42.384799999999998</v>
      </c>
      <c r="S43">
        <v>23.600173999999999</v>
      </c>
      <c r="T43">
        <v>0</v>
      </c>
      <c r="U43">
        <v>418.77</v>
      </c>
      <c r="V43">
        <v>20.73</v>
      </c>
      <c r="W43">
        <v>44.346499999999999</v>
      </c>
      <c r="X43">
        <v>120.6549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70.882000000000005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39.744</v>
      </c>
      <c r="AS43">
        <v>9.4163999999999994</v>
      </c>
      <c r="AT43">
        <v>19.880407000000002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2178.3612360000002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379.42500000000001</v>
      </c>
      <c r="M44">
        <v>92</v>
      </c>
      <c r="N44">
        <v>118.125</v>
      </c>
      <c r="O44">
        <v>123.66562500000001</v>
      </c>
      <c r="P44">
        <v>118.5</v>
      </c>
      <c r="Q44">
        <v>12.3078</v>
      </c>
      <c r="R44">
        <v>42.384799999999998</v>
      </c>
      <c r="S44">
        <v>21.687000000000001</v>
      </c>
      <c r="T44">
        <v>0</v>
      </c>
      <c r="U44">
        <v>418.77</v>
      </c>
      <c r="V44">
        <v>20.73</v>
      </c>
      <c r="W44">
        <v>44.346499999999999</v>
      </c>
      <c r="X44">
        <v>120.6549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12.782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39.744</v>
      </c>
      <c r="AS44">
        <v>9.4163999999999994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2099.467623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282.93817000000001</v>
      </c>
      <c r="L45">
        <v>345.42500000000001</v>
      </c>
      <c r="M45">
        <v>92</v>
      </c>
      <c r="N45">
        <v>118.125</v>
      </c>
      <c r="O45">
        <v>123.66562500000001</v>
      </c>
      <c r="P45">
        <v>118.5</v>
      </c>
      <c r="Q45">
        <v>12.3078</v>
      </c>
      <c r="R45">
        <v>42.384799999999998</v>
      </c>
      <c r="S45">
        <v>14.096500000000001</v>
      </c>
      <c r="T45">
        <v>0</v>
      </c>
      <c r="U45">
        <v>418.77</v>
      </c>
      <c r="V45">
        <v>20.73</v>
      </c>
      <c r="W45">
        <v>44.346499999999999</v>
      </c>
      <c r="X45">
        <v>123.5664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8.8320000000000007</v>
      </c>
      <c r="AS45">
        <v>24.75168</v>
      </c>
      <c r="AT45">
        <v>19.253525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1975.3855300000007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244.67939999999999</v>
      </c>
      <c r="L46">
        <v>345.42500000000001</v>
      </c>
      <c r="M46">
        <v>92</v>
      </c>
      <c r="N46">
        <v>118.125</v>
      </c>
      <c r="O46">
        <v>123.66562500000001</v>
      </c>
      <c r="P46">
        <v>118.5</v>
      </c>
      <c r="Q46">
        <v>12.3078</v>
      </c>
      <c r="R46">
        <v>42.384799999999998</v>
      </c>
      <c r="S46">
        <v>14.096500000000001</v>
      </c>
      <c r="T46">
        <v>0</v>
      </c>
      <c r="U46">
        <v>418.77</v>
      </c>
      <c r="V46">
        <v>20.73</v>
      </c>
      <c r="W46">
        <v>44.346499999999999</v>
      </c>
      <c r="X46">
        <v>123.5664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8.8320000000000007</v>
      </c>
      <c r="AS46">
        <v>24.75168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1937.8732030000003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256.75630000000001</v>
      </c>
      <c r="L47">
        <v>300.42500000000001</v>
      </c>
      <c r="M47">
        <v>92</v>
      </c>
      <c r="N47">
        <v>118.125</v>
      </c>
      <c r="O47">
        <v>123.66562500000001</v>
      </c>
      <c r="P47">
        <v>118.5</v>
      </c>
      <c r="Q47">
        <v>9</v>
      </c>
      <c r="R47">
        <v>42.384799999999998</v>
      </c>
      <c r="S47">
        <v>9</v>
      </c>
      <c r="T47">
        <v>0</v>
      </c>
      <c r="U47">
        <v>418.77</v>
      </c>
      <c r="V47">
        <v>20.73</v>
      </c>
      <c r="W47">
        <v>44.346499999999999</v>
      </c>
      <c r="X47">
        <v>123.5664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8.8320000000000007</v>
      </c>
      <c r="AS47">
        <v>24.75168</v>
      </c>
      <c r="AT47">
        <v>19.534174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1895.080009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226.75630000000001</v>
      </c>
      <c r="L48">
        <v>300.42500000000001</v>
      </c>
      <c r="M48">
        <v>92</v>
      </c>
      <c r="N48">
        <v>118.125</v>
      </c>
      <c r="O48">
        <v>123.66562500000001</v>
      </c>
      <c r="P48">
        <v>118.5</v>
      </c>
      <c r="Q48">
        <v>9</v>
      </c>
      <c r="R48">
        <v>42.384799999999998</v>
      </c>
      <c r="S48">
        <v>9</v>
      </c>
      <c r="T48">
        <v>0</v>
      </c>
      <c r="U48">
        <v>418.77</v>
      </c>
      <c r="V48">
        <v>20.73</v>
      </c>
      <c r="W48">
        <v>44.346499999999999</v>
      </c>
      <c r="X48">
        <v>123.5664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8.8320000000000007</v>
      </c>
      <c r="AS48">
        <v>24.75168</v>
      </c>
      <c r="AT48">
        <v>17.534071999999998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1864.079907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226.75630000000001</v>
      </c>
      <c r="L49">
        <v>303.42500000000001</v>
      </c>
      <c r="M49">
        <v>92</v>
      </c>
      <c r="N49">
        <v>118.125</v>
      </c>
      <c r="O49">
        <v>123.66562500000001</v>
      </c>
      <c r="P49">
        <v>118.5</v>
      </c>
      <c r="Q49">
        <v>13</v>
      </c>
      <c r="R49">
        <v>42.384799999999998</v>
      </c>
      <c r="S49">
        <v>13</v>
      </c>
      <c r="T49">
        <v>0</v>
      </c>
      <c r="U49">
        <v>418.77</v>
      </c>
      <c r="V49">
        <v>14.625400000000001</v>
      </c>
      <c r="W49">
        <v>44.346499999999999</v>
      </c>
      <c r="X49">
        <v>126.4778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8.8320000000000007</v>
      </c>
      <c r="AS49">
        <v>9.4163999999999994</v>
      </c>
      <c r="AT49">
        <v>18.352481000000001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1865.2438359999999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226.75630000000001</v>
      </c>
      <c r="L50">
        <v>303.42500000000001</v>
      </c>
      <c r="M50">
        <v>92</v>
      </c>
      <c r="N50">
        <v>118.125</v>
      </c>
      <c r="O50">
        <v>123.66562500000001</v>
      </c>
      <c r="P50">
        <v>118.5</v>
      </c>
      <c r="Q50">
        <v>13</v>
      </c>
      <c r="R50">
        <v>31.767099999999999</v>
      </c>
      <c r="S50">
        <v>13</v>
      </c>
      <c r="T50">
        <v>0</v>
      </c>
      <c r="U50">
        <v>418.77</v>
      </c>
      <c r="V50">
        <v>14.625400000000001</v>
      </c>
      <c r="W50">
        <v>44.346499999999999</v>
      </c>
      <c r="X50">
        <v>126.4778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8.8320000000000007</v>
      </c>
      <c r="AS50">
        <v>9.4163999999999994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1852.2736230000003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226.75630000000001</v>
      </c>
      <c r="L51">
        <v>264.42500000000001</v>
      </c>
      <c r="M51">
        <v>92</v>
      </c>
      <c r="N51">
        <v>118.125</v>
      </c>
      <c r="O51">
        <v>123.66562500000001</v>
      </c>
      <c r="P51">
        <v>118.5</v>
      </c>
      <c r="Q51">
        <v>13</v>
      </c>
      <c r="R51">
        <v>31.767099999999999</v>
      </c>
      <c r="S51">
        <v>13</v>
      </c>
      <c r="T51">
        <v>0</v>
      </c>
      <c r="U51">
        <v>418.77</v>
      </c>
      <c r="V51">
        <v>14.625400000000001</v>
      </c>
      <c r="W51">
        <v>44.346499999999999</v>
      </c>
      <c r="X51">
        <v>131.26089999999999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11.04</v>
      </c>
      <c r="AS51">
        <v>9.4163999999999994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1822.264723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226.75630000000001</v>
      </c>
      <c r="L52">
        <v>264.42500000000001</v>
      </c>
      <c r="M52">
        <v>92</v>
      </c>
      <c r="N52">
        <v>118.125</v>
      </c>
      <c r="O52">
        <v>123.66562500000001</v>
      </c>
      <c r="P52">
        <v>118.5</v>
      </c>
      <c r="Q52">
        <v>13</v>
      </c>
      <c r="R52">
        <v>31.767099999999999</v>
      </c>
      <c r="S52">
        <v>13</v>
      </c>
      <c r="T52">
        <v>0</v>
      </c>
      <c r="U52">
        <v>418.77</v>
      </c>
      <c r="V52">
        <v>14.625400000000001</v>
      </c>
      <c r="W52">
        <v>44.346499999999999</v>
      </c>
      <c r="X52">
        <v>131.26089999999999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39.744</v>
      </c>
      <c r="AS52">
        <v>9.4163999999999994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1848.968723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226.75630000000001</v>
      </c>
      <c r="L53">
        <v>264.42500000000001</v>
      </c>
      <c r="M53">
        <v>92</v>
      </c>
      <c r="N53">
        <v>118.125</v>
      </c>
      <c r="O53">
        <v>123.66562500000001</v>
      </c>
      <c r="P53">
        <v>118.5</v>
      </c>
      <c r="Q53">
        <v>8.9600000000000009</v>
      </c>
      <c r="R53">
        <v>31.767099999999999</v>
      </c>
      <c r="S53">
        <v>13</v>
      </c>
      <c r="T53">
        <v>0</v>
      </c>
      <c r="U53">
        <v>418.77</v>
      </c>
      <c r="V53">
        <v>14.625400000000001</v>
      </c>
      <c r="W53">
        <v>44.346499999999999</v>
      </c>
      <c r="X53">
        <v>116.4701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8.8320000000000007</v>
      </c>
      <c r="AS53">
        <v>9.4163999999999994</v>
      </c>
      <c r="AT53">
        <v>18.673715000000001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1799.25917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226.75630000000001</v>
      </c>
      <c r="L54">
        <v>264.42500000000001</v>
      </c>
      <c r="M54">
        <v>92</v>
      </c>
      <c r="N54">
        <v>118.125</v>
      </c>
      <c r="O54">
        <v>123.66562500000001</v>
      </c>
      <c r="P54">
        <v>118.5</v>
      </c>
      <c r="Q54">
        <v>8.9600000000000009</v>
      </c>
      <c r="R54">
        <v>31.767099999999999</v>
      </c>
      <c r="S54">
        <v>13</v>
      </c>
      <c r="T54">
        <v>0</v>
      </c>
      <c r="U54">
        <v>418.77</v>
      </c>
      <c r="V54">
        <v>14.625400000000001</v>
      </c>
      <c r="W54">
        <v>44.346499999999999</v>
      </c>
      <c r="X54">
        <v>106.4701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8.8320000000000007</v>
      </c>
      <c r="AS54">
        <v>9.4163999999999994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1790.5854230000002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200</v>
      </c>
      <c r="L55">
        <v>241.42500000000001</v>
      </c>
      <c r="M55">
        <v>92</v>
      </c>
      <c r="N55">
        <v>118.125</v>
      </c>
      <c r="O55">
        <v>123.66562500000001</v>
      </c>
      <c r="P55">
        <v>118.5</v>
      </c>
      <c r="Q55">
        <v>8.93</v>
      </c>
      <c r="R55">
        <v>31.767099999999999</v>
      </c>
      <c r="S55">
        <v>9</v>
      </c>
      <c r="T55">
        <v>0</v>
      </c>
      <c r="U55">
        <v>418.77</v>
      </c>
      <c r="V55">
        <v>10.2654</v>
      </c>
      <c r="W55">
        <v>44.346499999999999</v>
      </c>
      <c r="X55">
        <v>90.730433000000005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8.8320000000000007</v>
      </c>
      <c r="AS55">
        <v>9.4163999999999994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1715.6994560000003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185</v>
      </c>
      <c r="L56">
        <v>241.42500000000001</v>
      </c>
      <c r="M56">
        <v>92</v>
      </c>
      <c r="N56">
        <v>118.125</v>
      </c>
      <c r="O56">
        <v>123.66562500000001</v>
      </c>
      <c r="P56">
        <v>118.5</v>
      </c>
      <c r="Q56">
        <v>8.93</v>
      </c>
      <c r="R56">
        <v>31.767099999999999</v>
      </c>
      <c r="S56">
        <v>9</v>
      </c>
      <c r="T56">
        <v>0</v>
      </c>
      <c r="U56">
        <v>418.77</v>
      </c>
      <c r="V56">
        <v>10.2654</v>
      </c>
      <c r="W56">
        <v>29.485900000000001</v>
      </c>
      <c r="X56">
        <v>81.470100000000002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8.8320000000000007</v>
      </c>
      <c r="AS56">
        <v>9.4163999999999994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1674.5785230000001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189.67939999999999</v>
      </c>
      <c r="L57">
        <v>241.42500000000001</v>
      </c>
      <c r="M57">
        <v>92</v>
      </c>
      <c r="N57">
        <v>118.125</v>
      </c>
      <c r="O57">
        <v>123.66562500000001</v>
      </c>
      <c r="P57">
        <v>118.5</v>
      </c>
      <c r="Q57">
        <v>8.93</v>
      </c>
      <c r="R57">
        <v>31.767099999999999</v>
      </c>
      <c r="S57">
        <v>9</v>
      </c>
      <c r="T57">
        <v>0</v>
      </c>
      <c r="U57">
        <v>418.77</v>
      </c>
      <c r="V57">
        <v>14.625400000000001</v>
      </c>
      <c r="W57">
        <v>29.485900000000001</v>
      </c>
      <c r="X57">
        <v>81.470100000000002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12.144</v>
      </c>
      <c r="AS57">
        <v>9.4163999999999994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1684.9299229999999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194.67939999999999</v>
      </c>
      <c r="L58">
        <v>241.42500000000001</v>
      </c>
      <c r="M58">
        <v>92</v>
      </c>
      <c r="N58">
        <v>118.125</v>
      </c>
      <c r="O58">
        <v>123.66562500000001</v>
      </c>
      <c r="P58">
        <v>118.5</v>
      </c>
      <c r="Q58">
        <v>8.93</v>
      </c>
      <c r="R58">
        <v>31.767099999999999</v>
      </c>
      <c r="S58">
        <v>9</v>
      </c>
      <c r="T58">
        <v>0</v>
      </c>
      <c r="U58">
        <v>418.77</v>
      </c>
      <c r="V58">
        <v>14.625400000000001</v>
      </c>
      <c r="W58">
        <v>43.763668000000003</v>
      </c>
      <c r="X58">
        <v>81.470100000000002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12.144</v>
      </c>
      <c r="AS58">
        <v>9.4163999999999994</v>
      </c>
      <c r="AT58">
        <v>19.893273000000001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1703.1009959999999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194.67939999999999</v>
      </c>
      <c r="L59">
        <v>255.42500000000001</v>
      </c>
      <c r="M59">
        <v>92</v>
      </c>
      <c r="N59">
        <v>118.125</v>
      </c>
      <c r="O59">
        <v>123.66562500000001</v>
      </c>
      <c r="P59">
        <v>118.5</v>
      </c>
      <c r="Q59">
        <v>8.93</v>
      </c>
      <c r="R59">
        <v>31.767099999999999</v>
      </c>
      <c r="S59">
        <v>14.096500000000001</v>
      </c>
      <c r="T59">
        <v>0</v>
      </c>
      <c r="U59">
        <v>418.77</v>
      </c>
      <c r="V59">
        <v>14.625400000000001</v>
      </c>
      <c r="W59">
        <v>44.346499999999999</v>
      </c>
      <c r="X59">
        <v>93.595344999999995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3.2025000000000001</v>
      </c>
      <c r="AQ59">
        <v>0</v>
      </c>
      <c r="AR59">
        <v>4.968</v>
      </c>
      <c r="AS59">
        <v>9.4163999999999994</v>
      </c>
      <c r="AT59">
        <v>19.999931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1727.836231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204.67939999999999</v>
      </c>
      <c r="L60">
        <v>255.42500000000001</v>
      </c>
      <c r="M60">
        <v>92</v>
      </c>
      <c r="N60">
        <v>118.125</v>
      </c>
      <c r="O60">
        <v>123.66562500000001</v>
      </c>
      <c r="P60">
        <v>118.5</v>
      </c>
      <c r="Q60">
        <v>8.93</v>
      </c>
      <c r="R60">
        <v>31.767099999999999</v>
      </c>
      <c r="S60">
        <v>14.096500000000001</v>
      </c>
      <c r="T60">
        <v>0</v>
      </c>
      <c r="U60">
        <v>418.77</v>
      </c>
      <c r="V60">
        <v>14.625400000000001</v>
      </c>
      <c r="W60">
        <v>44.346499999999999</v>
      </c>
      <c r="X60">
        <v>114.95556999999999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18.940000000000001</v>
      </c>
      <c r="AI60">
        <v>0</v>
      </c>
      <c r="AJ60">
        <v>0</v>
      </c>
      <c r="AK60">
        <v>53.932499999999997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3.2025000000000001</v>
      </c>
      <c r="AQ60">
        <v>0</v>
      </c>
      <c r="AR60">
        <v>4.968</v>
      </c>
      <c r="AS60">
        <v>9.4163999999999994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1779.1364930000002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209.67939999999999</v>
      </c>
      <c r="L61">
        <v>265.42500000000001</v>
      </c>
      <c r="M61">
        <v>92</v>
      </c>
      <c r="N61">
        <v>118.125</v>
      </c>
      <c r="O61">
        <v>123.66562500000001</v>
      </c>
      <c r="P61">
        <v>118.5</v>
      </c>
      <c r="Q61">
        <v>8.93</v>
      </c>
      <c r="R61">
        <v>31.767099999999999</v>
      </c>
      <c r="S61">
        <v>14.096500000000001</v>
      </c>
      <c r="T61">
        <v>0</v>
      </c>
      <c r="U61">
        <v>418.77</v>
      </c>
      <c r="V61">
        <v>14.625400000000001</v>
      </c>
      <c r="W61">
        <v>44.346499999999999</v>
      </c>
      <c r="X61">
        <v>131.26089999999999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18.940000000000001</v>
      </c>
      <c r="AI61">
        <v>0</v>
      </c>
      <c r="AJ61">
        <v>0</v>
      </c>
      <c r="AK61">
        <v>53.932499999999997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4.968</v>
      </c>
      <c r="AS61">
        <v>9.4163999999999994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1811.4418230000001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219.67939999999999</v>
      </c>
      <c r="L62">
        <v>275.42500000000001</v>
      </c>
      <c r="M62">
        <v>92</v>
      </c>
      <c r="N62">
        <v>118.125</v>
      </c>
      <c r="O62">
        <v>123.66562500000001</v>
      </c>
      <c r="P62">
        <v>118.5</v>
      </c>
      <c r="Q62">
        <v>8.93</v>
      </c>
      <c r="R62">
        <v>31.767099999999999</v>
      </c>
      <c r="S62">
        <v>14.096500000000001</v>
      </c>
      <c r="T62">
        <v>0</v>
      </c>
      <c r="U62">
        <v>418.77</v>
      </c>
      <c r="V62">
        <v>14.625400000000001</v>
      </c>
      <c r="W62">
        <v>44.346499999999999</v>
      </c>
      <c r="X62">
        <v>131.26089999999999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18.940000000000001</v>
      </c>
      <c r="AI62">
        <v>0</v>
      </c>
      <c r="AJ62">
        <v>0</v>
      </c>
      <c r="AK62">
        <v>53.932499999999997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3.2025000000000001</v>
      </c>
      <c r="AQ62">
        <v>0</v>
      </c>
      <c r="AR62">
        <v>4.968</v>
      </c>
      <c r="AS62">
        <v>9.4163999999999994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1832.4418230000001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226.75630000000001</v>
      </c>
      <c r="L63">
        <v>298.42500000000001</v>
      </c>
      <c r="M63">
        <v>92</v>
      </c>
      <c r="N63">
        <v>118.125</v>
      </c>
      <c r="O63">
        <v>123.66562500000001</v>
      </c>
      <c r="P63">
        <v>118.5</v>
      </c>
      <c r="Q63">
        <v>8.93</v>
      </c>
      <c r="R63">
        <v>31.767099999999999</v>
      </c>
      <c r="S63">
        <v>14.096500000000001</v>
      </c>
      <c r="T63">
        <v>0</v>
      </c>
      <c r="U63">
        <v>418.77</v>
      </c>
      <c r="V63">
        <v>14.625400000000001</v>
      </c>
      <c r="W63">
        <v>44.346499999999999</v>
      </c>
      <c r="X63">
        <v>131.26089999999999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18.940000000000001</v>
      </c>
      <c r="AI63">
        <v>0</v>
      </c>
      <c r="AJ63">
        <v>0</v>
      </c>
      <c r="AK63">
        <v>53.932499999999997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3.2025000000000001</v>
      </c>
      <c r="AQ63">
        <v>0</v>
      </c>
      <c r="AR63">
        <v>12.144</v>
      </c>
      <c r="AS63">
        <v>9.4163999999999994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1868.6947230000003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226.75630000000001</v>
      </c>
      <c r="L64">
        <v>318.42500000000001</v>
      </c>
      <c r="M64">
        <v>92</v>
      </c>
      <c r="N64">
        <v>118.125</v>
      </c>
      <c r="O64">
        <v>123.66562500000001</v>
      </c>
      <c r="P64">
        <v>118.5</v>
      </c>
      <c r="Q64">
        <v>8.93</v>
      </c>
      <c r="R64">
        <v>31.767099999999999</v>
      </c>
      <c r="S64">
        <v>14.096500000000001</v>
      </c>
      <c r="T64">
        <v>0</v>
      </c>
      <c r="U64">
        <v>418.77</v>
      </c>
      <c r="V64">
        <v>14.625400000000001</v>
      </c>
      <c r="W64">
        <v>44.346499999999999</v>
      </c>
      <c r="X64">
        <v>131.26089999999999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18.940000000000001</v>
      </c>
      <c r="AI64">
        <v>0</v>
      </c>
      <c r="AJ64">
        <v>0</v>
      </c>
      <c r="AK64">
        <v>53.932499999999997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3.2025000000000001</v>
      </c>
      <c r="AQ64">
        <v>0</v>
      </c>
      <c r="AR64">
        <v>12.144</v>
      </c>
      <c r="AS64">
        <v>9.4163999999999994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1887.6947230000003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226.75630000000001</v>
      </c>
      <c r="L65">
        <v>319.42500000000001</v>
      </c>
      <c r="M65">
        <v>92</v>
      </c>
      <c r="N65">
        <v>118.125</v>
      </c>
      <c r="O65">
        <v>123.66562500000001</v>
      </c>
      <c r="P65">
        <v>118.5</v>
      </c>
      <c r="Q65">
        <v>6.93</v>
      </c>
      <c r="R65">
        <v>42.384799999999998</v>
      </c>
      <c r="S65">
        <v>14.096500000000001</v>
      </c>
      <c r="T65">
        <v>0</v>
      </c>
      <c r="U65">
        <v>418.77</v>
      </c>
      <c r="V65">
        <v>20.73</v>
      </c>
      <c r="W65">
        <v>44.346499999999999</v>
      </c>
      <c r="X65">
        <v>131.26089999999999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53.932499999999997</v>
      </c>
      <c r="AL65">
        <v>2.3239999999999998</v>
      </c>
      <c r="AM65">
        <v>0</v>
      </c>
      <c r="AN65">
        <v>0.59302999999999995</v>
      </c>
      <c r="AO65">
        <v>0</v>
      </c>
      <c r="AP65">
        <v>4.4835000000000003</v>
      </c>
      <c r="AQ65">
        <v>0</v>
      </c>
      <c r="AR65">
        <v>8.8320000000000007</v>
      </c>
      <c r="AS65">
        <v>9.4163999999999994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1902.3860230000005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266.75630000000001</v>
      </c>
      <c r="L66">
        <v>339.42500000000001</v>
      </c>
      <c r="M66">
        <v>92</v>
      </c>
      <c r="N66">
        <v>118.125</v>
      </c>
      <c r="O66">
        <v>123.66562500000001</v>
      </c>
      <c r="P66">
        <v>118.5</v>
      </c>
      <c r="Q66">
        <v>6.93</v>
      </c>
      <c r="R66">
        <v>42.384799999999998</v>
      </c>
      <c r="S66">
        <v>14.096500000000001</v>
      </c>
      <c r="T66">
        <v>0</v>
      </c>
      <c r="U66">
        <v>418.77</v>
      </c>
      <c r="V66">
        <v>20.73</v>
      </c>
      <c r="W66">
        <v>44.346499999999999</v>
      </c>
      <c r="X66">
        <v>131.26089999999999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53.932499999999997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4.4835000000000003</v>
      </c>
      <c r="AQ66">
        <v>0</v>
      </c>
      <c r="AR66">
        <v>8.8320000000000007</v>
      </c>
      <c r="AS66">
        <v>9.4163999999999994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1964.3860230000005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306.75630000000001</v>
      </c>
      <c r="L67">
        <v>374.42500000000001</v>
      </c>
      <c r="M67">
        <v>92</v>
      </c>
      <c r="N67">
        <v>118.125</v>
      </c>
      <c r="O67">
        <v>123.66562500000001</v>
      </c>
      <c r="P67">
        <v>118.5</v>
      </c>
      <c r="Q67">
        <v>11.222200000000001</v>
      </c>
      <c r="R67">
        <v>42.384799999999998</v>
      </c>
      <c r="S67">
        <v>18.799600000000002</v>
      </c>
      <c r="T67">
        <v>0</v>
      </c>
      <c r="U67">
        <v>418.77</v>
      </c>
      <c r="V67">
        <v>20.73</v>
      </c>
      <c r="W67">
        <v>44.346499999999999</v>
      </c>
      <c r="X67">
        <v>131.26089999999999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53.932499999999997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5.1239999999999997</v>
      </c>
      <c r="AQ67">
        <v>0</v>
      </c>
      <c r="AR67">
        <v>8.8320000000000007</v>
      </c>
      <c r="AS67">
        <v>9.4163999999999994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127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2076.021823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419.42500000000001</v>
      </c>
      <c r="M68">
        <v>92</v>
      </c>
      <c r="N68">
        <v>118.125</v>
      </c>
      <c r="O68">
        <v>123.66562500000001</v>
      </c>
      <c r="P68">
        <v>118.5</v>
      </c>
      <c r="Q68">
        <v>11.222200000000001</v>
      </c>
      <c r="R68">
        <v>42.384799999999998</v>
      </c>
      <c r="S68">
        <v>26.3901</v>
      </c>
      <c r="T68">
        <v>0</v>
      </c>
      <c r="U68">
        <v>418.77</v>
      </c>
      <c r="V68">
        <v>20.73</v>
      </c>
      <c r="W68">
        <v>44.346499999999999</v>
      </c>
      <c r="X68">
        <v>131.26089999999999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21.780999999999999</v>
      </c>
      <c r="AI68">
        <v>0</v>
      </c>
      <c r="AJ68">
        <v>0</v>
      </c>
      <c r="AK68">
        <v>53.932499999999997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5.1239999999999997</v>
      </c>
      <c r="AQ68">
        <v>0</v>
      </c>
      <c r="AR68">
        <v>8.8320000000000007</v>
      </c>
      <c r="AS68">
        <v>9.4163999999999994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2165.2571230000003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469.42500000000001</v>
      </c>
      <c r="M69">
        <v>92</v>
      </c>
      <c r="N69">
        <v>118.125</v>
      </c>
      <c r="O69">
        <v>123.66562500000001</v>
      </c>
      <c r="P69">
        <v>118.5</v>
      </c>
      <c r="Q69">
        <v>11.222200000000001</v>
      </c>
      <c r="R69">
        <v>42.384799999999998</v>
      </c>
      <c r="S69">
        <v>26.3901</v>
      </c>
      <c r="T69">
        <v>0</v>
      </c>
      <c r="U69">
        <v>418.77</v>
      </c>
      <c r="V69">
        <v>20.73</v>
      </c>
      <c r="W69">
        <v>44.346499999999999</v>
      </c>
      <c r="X69">
        <v>131.26089999999999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53.932499999999997</v>
      </c>
      <c r="AL69">
        <v>12.782</v>
      </c>
      <c r="AM69">
        <v>0</v>
      </c>
      <c r="AN69">
        <v>0.59302999999999995</v>
      </c>
      <c r="AO69">
        <v>0</v>
      </c>
      <c r="AP69">
        <v>5.1239999999999997</v>
      </c>
      <c r="AQ69">
        <v>0</v>
      </c>
      <c r="AR69">
        <v>8.8320000000000007</v>
      </c>
      <c r="AS69">
        <v>9.4163999999999994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2257.2929750000003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469.42500000000001</v>
      </c>
      <c r="M70">
        <v>92</v>
      </c>
      <c r="N70">
        <v>118.125</v>
      </c>
      <c r="O70">
        <v>123.66562500000001</v>
      </c>
      <c r="P70">
        <v>118.5</v>
      </c>
      <c r="Q70">
        <v>20.556000000000001</v>
      </c>
      <c r="R70">
        <v>42.384799999999998</v>
      </c>
      <c r="S70">
        <v>26.3901</v>
      </c>
      <c r="T70">
        <v>0</v>
      </c>
      <c r="U70">
        <v>418.77</v>
      </c>
      <c r="V70">
        <v>20.73</v>
      </c>
      <c r="W70">
        <v>44.346499999999999</v>
      </c>
      <c r="X70">
        <v>131.26089999999999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53.932499999999997</v>
      </c>
      <c r="AL70">
        <v>12.782</v>
      </c>
      <c r="AM70">
        <v>0</v>
      </c>
      <c r="AN70">
        <v>0.59302999999999995</v>
      </c>
      <c r="AO70">
        <v>0</v>
      </c>
      <c r="AP70">
        <v>5.1239999999999997</v>
      </c>
      <c r="AQ70">
        <v>0</v>
      </c>
      <c r="AR70">
        <v>8.8320000000000007</v>
      </c>
      <c r="AS70">
        <v>9.4163999999999994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2266.6267750000002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484.65499999999997</v>
      </c>
      <c r="M71">
        <v>92</v>
      </c>
      <c r="N71">
        <v>118.125</v>
      </c>
      <c r="O71">
        <v>123.66562500000001</v>
      </c>
      <c r="P71">
        <v>118.5</v>
      </c>
      <c r="Q71">
        <v>20.556000000000001</v>
      </c>
      <c r="R71">
        <v>42.384799999999998</v>
      </c>
      <c r="S71">
        <v>26.3901</v>
      </c>
      <c r="T71">
        <v>0</v>
      </c>
      <c r="U71">
        <v>418.77</v>
      </c>
      <c r="V71">
        <v>20.73</v>
      </c>
      <c r="W71">
        <v>44.346499999999999</v>
      </c>
      <c r="X71">
        <v>131.26089999999999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53.932499999999997</v>
      </c>
      <c r="AL71">
        <v>12.782</v>
      </c>
      <c r="AM71">
        <v>0</v>
      </c>
      <c r="AN71">
        <v>0.59302999999999995</v>
      </c>
      <c r="AO71">
        <v>0</v>
      </c>
      <c r="AP71">
        <v>5.1239999999999997</v>
      </c>
      <c r="AQ71">
        <v>15.561</v>
      </c>
      <c r="AR71">
        <v>4.4160000000000004</v>
      </c>
      <c r="AS71">
        <v>5.3807999999999998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2288.9661750000005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514.65499999999997</v>
      </c>
      <c r="M72">
        <v>92</v>
      </c>
      <c r="N72">
        <v>118.125</v>
      </c>
      <c r="O72">
        <v>123.66562500000001</v>
      </c>
      <c r="P72">
        <v>118.5</v>
      </c>
      <c r="Q72">
        <v>20.556000000000001</v>
      </c>
      <c r="R72">
        <v>42.384799999999998</v>
      </c>
      <c r="S72">
        <v>26.3901</v>
      </c>
      <c r="T72">
        <v>0</v>
      </c>
      <c r="U72">
        <v>418.77</v>
      </c>
      <c r="V72">
        <v>20.73</v>
      </c>
      <c r="W72">
        <v>44.346499999999999</v>
      </c>
      <c r="X72">
        <v>131.26089999999999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53.932499999999997</v>
      </c>
      <c r="AL72">
        <v>12.782</v>
      </c>
      <c r="AM72">
        <v>0</v>
      </c>
      <c r="AN72">
        <v>0.59302999999999995</v>
      </c>
      <c r="AO72">
        <v>0</v>
      </c>
      <c r="AP72">
        <v>5.1239999999999997</v>
      </c>
      <c r="AQ72">
        <v>15.561</v>
      </c>
      <c r="AR72">
        <v>4.4160000000000004</v>
      </c>
      <c r="AS72">
        <v>5.3807999999999998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2347.0210750000006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514.65499999999997</v>
      </c>
      <c r="M73">
        <v>92</v>
      </c>
      <c r="N73">
        <v>118.125</v>
      </c>
      <c r="O73">
        <v>123.66562500000001</v>
      </c>
      <c r="P73">
        <v>118.5</v>
      </c>
      <c r="Q73">
        <v>20.556000000000001</v>
      </c>
      <c r="R73">
        <v>42.384799999999998</v>
      </c>
      <c r="S73">
        <v>26.3901</v>
      </c>
      <c r="T73">
        <v>0</v>
      </c>
      <c r="U73">
        <v>418.77</v>
      </c>
      <c r="V73">
        <v>20.73</v>
      </c>
      <c r="W73">
        <v>44.346499999999999</v>
      </c>
      <c r="X73">
        <v>131.26089999999999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53.932499999999997</v>
      </c>
      <c r="AL73">
        <v>12.782</v>
      </c>
      <c r="AM73">
        <v>0</v>
      </c>
      <c r="AN73">
        <v>0.59302999999999995</v>
      </c>
      <c r="AO73">
        <v>0</v>
      </c>
      <c r="AP73">
        <v>3.843</v>
      </c>
      <c r="AQ73">
        <v>31.122</v>
      </c>
      <c r="AR73">
        <v>4.4160000000000004</v>
      </c>
      <c r="AS73">
        <v>5.3807999999999998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2418.5772870000001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514.65499999999997</v>
      </c>
      <c r="M74">
        <v>92</v>
      </c>
      <c r="N74">
        <v>118.125</v>
      </c>
      <c r="O74">
        <v>123.66562500000001</v>
      </c>
      <c r="P74">
        <v>118.5</v>
      </c>
      <c r="Q74">
        <v>20.556000000000001</v>
      </c>
      <c r="R74">
        <v>42.384799999999998</v>
      </c>
      <c r="S74">
        <v>26.3901</v>
      </c>
      <c r="T74">
        <v>0</v>
      </c>
      <c r="U74">
        <v>418.77</v>
      </c>
      <c r="V74">
        <v>20.73</v>
      </c>
      <c r="W74">
        <v>44.346499999999999</v>
      </c>
      <c r="X74">
        <v>131.26089999999999</v>
      </c>
      <c r="Y74">
        <v>0</v>
      </c>
      <c r="Z74">
        <v>0</v>
      </c>
      <c r="AA74">
        <v>14.061999999999999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53.932499999999997</v>
      </c>
      <c r="AL74">
        <v>12.782</v>
      </c>
      <c r="AM74">
        <v>0</v>
      </c>
      <c r="AN74">
        <v>0.59302999999999995</v>
      </c>
      <c r="AO74">
        <v>0</v>
      </c>
      <c r="AP74">
        <v>3.843</v>
      </c>
      <c r="AQ74">
        <v>46.683</v>
      </c>
      <c r="AR74">
        <v>4.4160000000000004</v>
      </c>
      <c r="AS74">
        <v>5.3807999999999998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2473.4816989999999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514.65499999999997</v>
      </c>
      <c r="M75">
        <v>92</v>
      </c>
      <c r="N75">
        <v>118.125</v>
      </c>
      <c r="O75">
        <v>123.66562500000001</v>
      </c>
      <c r="P75">
        <v>118.5</v>
      </c>
      <c r="Q75">
        <v>20.556000000000001</v>
      </c>
      <c r="R75">
        <v>42.384799999999998</v>
      </c>
      <c r="S75">
        <v>26.3901</v>
      </c>
      <c r="T75">
        <v>0</v>
      </c>
      <c r="U75">
        <v>418.77</v>
      </c>
      <c r="V75">
        <v>20.73</v>
      </c>
      <c r="W75">
        <v>44.346499999999999</v>
      </c>
      <c r="X75">
        <v>131.26089999999999</v>
      </c>
      <c r="Y75">
        <v>0</v>
      </c>
      <c r="Z75">
        <v>2.2000000000000002</v>
      </c>
      <c r="AA75">
        <v>21.093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53.932499999999997</v>
      </c>
      <c r="AL75">
        <v>12.782</v>
      </c>
      <c r="AM75">
        <v>4.5321999999999996</v>
      </c>
      <c r="AN75">
        <v>0.59302999999999995</v>
      </c>
      <c r="AO75">
        <v>0</v>
      </c>
      <c r="AP75">
        <v>11.922267</v>
      </c>
      <c r="AQ75">
        <v>46.683</v>
      </c>
      <c r="AR75">
        <v>4.4160000000000004</v>
      </c>
      <c r="AS75">
        <v>5.3807999999999998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2578.2735060000005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484.65499999999997</v>
      </c>
      <c r="M76">
        <v>92</v>
      </c>
      <c r="N76">
        <v>118.125</v>
      </c>
      <c r="O76">
        <v>123.66562500000001</v>
      </c>
      <c r="P76">
        <v>118.5</v>
      </c>
      <c r="Q76">
        <v>20.556000000000001</v>
      </c>
      <c r="R76">
        <v>42.384799999999998</v>
      </c>
      <c r="S76">
        <v>26.3901</v>
      </c>
      <c r="T76">
        <v>0</v>
      </c>
      <c r="U76">
        <v>418.77</v>
      </c>
      <c r="V76">
        <v>20.73</v>
      </c>
      <c r="W76">
        <v>44.346499999999999</v>
      </c>
      <c r="X76">
        <v>131.26089999999999</v>
      </c>
      <c r="Y76">
        <v>0</v>
      </c>
      <c r="Z76">
        <v>13.041600000000001</v>
      </c>
      <c r="AA76">
        <v>39.5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53.932499999999997</v>
      </c>
      <c r="AL76">
        <v>17.43</v>
      </c>
      <c r="AM76">
        <v>10.536032000000001</v>
      </c>
      <c r="AN76">
        <v>0.59302999999999995</v>
      </c>
      <c r="AO76">
        <v>0</v>
      </c>
      <c r="AP76">
        <v>11.922267</v>
      </c>
      <c r="AQ76">
        <v>46.683</v>
      </c>
      <c r="AR76">
        <v>4.4160000000000004</v>
      </c>
      <c r="AS76">
        <v>5.3807999999999998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2670.8191459999998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484.65499999999997</v>
      </c>
      <c r="M77">
        <v>92</v>
      </c>
      <c r="N77">
        <v>118.125</v>
      </c>
      <c r="O77">
        <v>123.66562500000001</v>
      </c>
      <c r="P77">
        <v>118.5</v>
      </c>
      <c r="Q77">
        <v>20.556000000000001</v>
      </c>
      <c r="R77">
        <v>42.384799999999998</v>
      </c>
      <c r="S77">
        <v>26.3901</v>
      </c>
      <c r="T77">
        <v>0</v>
      </c>
      <c r="U77">
        <v>418.77</v>
      </c>
      <c r="V77">
        <v>20.73</v>
      </c>
      <c r="W77">
        <v>44.346499999999999</v>
      </c>
      <c r="X77">
        <v>131.26089999999999</v>
      </c>
      <c r="Y77">
        <v>0</v>
      </c>
      <c r="Z77">
        <v>13.041600000000001</v>
      </c>
      <c r="AA77">
        <v>39.5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53.932499999999997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11.922267</v>
      </c>
      <c r="AQ77">
        <v>46.683</v>
      </c>
      <c r="AR77">
        <v>39.744</v>
      </c>
      <c r="AS77">
        <v>5.3807999999999998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2756.599146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484.65499999999997</v>
      </c>
      <c r="M78">
        <v>92</v>
      </c>
      <c r="N78">
        <v>118.125</v>
      </c>
      <c r="O78">
        <v>123.66562500000001</v>
      </c>
      <c r="P78">
        <v>118.5</v>
      </c>
      <c r="Q78">
        <v>20.556000000000001</v>
      </c>
      <c r="R78">
        <v>42.384799999999998</v>
      </c>
      <c r="S78">
        <v>26.3901</v>
      </c>
      <c r="T78">
        <v>0</v>
      </c>
      <c r="U78">
        <v>418.77</v>
      </c>
      <c r="V78">
        <v>20.73</v>
      </c>
      <c r="W78">
        <v>44.346499999999999</v>
      </c>
      <c r="X78">
        <v>131.26089999999999</v>
      </c>
      <c r="Y78">
        <v>0</v>
      </c>
      <c r="Z78">
        <v>13.041600000000001</v>
      </c>
      <c r="AA78">
        <v>39.5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53.932499999999997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11.922267</v>
      </c>
      <c r="AQ78">
        <v>46.683</v>
      </c>
      <c r="AR78">
        <v>39.744</v>
      </c>
      <c r="AS78">
        <v>5.3807999999999998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2755.599146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469.42500000000001</v>
      </c>
      <c r="M79">
        <v>92</v>
      </c>
      <c r="N79">
        <v>118.125</v>
      </c>
      <c r="O79">
        <v>123.66562500000001</v>
      </c>
      <c r="P79">
        <v>118.5</v>
      </c>
      <c r="Q79">
        <v>20.556000000000001</v>
      </c>
      <c r="R79">
        <v>42.384799999999998</v>
      </c>
      <c r="S79">
        <v>26.3901</v>
      </c>
      <c r="T79">
        <v>0</v>
      </c>
      <c r="U79">
        <v>418.77</v>
      </c>
      <c r="V79">
        <v>20.73</v>
      </c>
      <c r="W79">
        <v>44.346499999999999</v>
      </c>
      <c r="X79">
        <v>131.26089999999999</v>
      </c>
      <c r="Y79">
        <v>0</v>
      </c>
      <c r="Z79">
        <v>13.041600000000001</v>
      </c>
      <c r="AA79">
        <v>26.07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53.932499999999997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3.2025000000000001</v>
      </c>
      <c r="AQ79">
        <v>46.683</v>
      </c>
      <c r="AR79">
        <v>8.8320000000000007</v>
      </c>
      <c r="AS79">
        <v>5.3807999999999998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2677.6539079999998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469.42500000000001</v>
      </c>
      <c r="M80">
        <v>92</v>
      </c>
      <c r="N80">
        <v>118.125</v>
      </c>
      <c r="O80">
        <v>123.66562500000001</v>
      </c>
      <c r="P80">
        <v>118.5</v>
      </c>
      <c r="Q80">
        <v>20.556000000000001</v>
      </c>
      <c r="R80">
        <v>42.384799999999998</v>
      </c>
      <c r="S80">
        <v>26.3901</v>
      </c>
      <c r="T80">
        <v>0</v>
      </c>
      <c r="U80">
        <v>418.77</v>
      </c>
      <c r="V80">
        <v>20.73</v>
      </c>
      <c r="W80">
        <v>44.346499999999999</v>
      </c>
      <c r="X80">
        <v>131.26089999999999</v>
      </c>
      <c r="Y80">
        <v>0</v>
      </c>
      <c r="Z80">
        <v>13.041600000000001</v>
      </c>
      <c r="AA80">
        <v>26.07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53.932499999999997</v>
      </c>
      <c r="AL80">
        <v>70.882000000000005</v>
      </c>
      <c r="AM80">
        <v>10.536032000000001</v>
      </c>
      <c r="AN80">
        <v>0.59302999999999995</v>
      </c>
      <c r="AO80">
        <v>0</v>
      </c>
      <c r="AP80">
        <v>3.2025000000000001</v>
      </c>
      <c r="AQ80">
        <v>46.683</v>
      </c>
      <c r="AR80">
        <v>8.8320000000000007</v>
      </c>
      <c r="AS80">
        <v>5.3807999999999998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2664.122496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469.42500000000001</v>
      </c>
      <c r="M81">
        <v>92</v>
      </c>
      <c r="N81">
        <v>118.125</v>
      </c>
      <c r="O81">
        <v>123.66562500000001</v>
      </c>
      <c r="P81">
        <v>122.464286</v>
      </c>
      <c r="Q81">
        <v>20.556000000000001</v>
      </c>
      <c r="R81">
        <v>42.384799999999998</v>
      </c>
      <c r="S81">
        <v>26.3901</v>
      </c>
      <c r="T81">
        <v>0</v>
      </c>
      <c r="U81">
        <v>418.77</v>
      </c>
      <c r="V81">
        <v>20.73</v>
      </c>
      <c r="W81">
        <v>44.346499999999999</v>
      </c>
      <c r="X81">
        <v>131.26089999999999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132.58000000000001</v>
      </c>
      <c r="AI81">
        <v>0</v>
      </c>
      <c r="AJ81">
        <v>0</v>
      </c>
      <c r="AK81">
        <v>53.932499999999997</v>
      </c>
      <c r="AL81">
        <v>15.106</v>
      </c>
      <c r="AM81">
        <v>10.536032000000001</v>
      </c>
      <c r="AN81">
        <v>0.59302999999999995</v>
      </c>
      <c r="AO81">
        <v>0</v>
      </c>
      <c r="AP81">
        <v>3.2025000000000001</v>
      </c>
      <c r="AQ81">
        <v>46.683</v>
      </c>
      <c r="AR81">
        <v>8.8320000000000007</v>
      </c>
      <c r="AS81">
        <v>5.3807999999999998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2599.7263819999998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469.42500000000001</v>
      </c>
      <c r="M82">
        <v>92</v>
      </c>
      <c r="N82">
        <v>118.125</v>
      </c>
      <c r="O82">
        <v>123.66562500000001</v>
      </c>
      <c r="P82">
        <v>123</v>
      </c>
      <c r="Q82">
        <v>20.556000000000001</v>
      </c>
      <c r="R82">
        <v>42.384799999999998</v>
      </c>
      <c r="S82">
        <v>26.3901</v>
      </c>
      <c r="T82">
        <v>0</v>
      </c>
      <c r="U82">
        <v>418.77</v>
      </c>
      <c r="V82">
        <v>20.73</v>
      </c>
      <c r="W82">
        <v>44.346499999999999</v>
      </c>
      <c r="X82">
        <v>131.26089999999999</v>
      </c>
      <c r="Y82">
        <v>0</v>
      </c>
      <c r="Z82">
        <v>13.041600000000001</v>
      </c>
      <c r="AA82">
        <v>12.798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53.932499999999997</v>
      </c>
      <c r="AL82">
        <v>12.782</v>
      </c>
      <c r="AM82">
        <v>10.536032000000001</v>
      </c>
      <c r="AN82">
        <v>0.59302999999999995</v>
      </c>
      <c r="AO82">
        <v>0</v>
      </c>
      <c r="AP82">
        <v>3.2025000000000001</v>
      </c>
      <c r="AQ82">
        <v>46.683</v>
      </c>
      <c r="AR82">
        <v>8.8320000000000007</v>
      </c>
      <c r="AS82">
        <v>5.3807999999999998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2508.9551630000001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469.42500000000001</v>
      </c>
      <c r="M83">
        <v>92</v>
      </c>
      <c r="N83">
        <v>118.125</v>
      </c>
      <c r="O83">
        <v>123.66562500000001</v>
      </c>
      <c r="P83">
        <v>123</v>
      </c>
      <c r="Q83">
        <v>20.556000000000001</v>
      </c>
      <c r="R83">
        <v>42.384799999999998</v>
      </c>
      <c r="S83">
        <v>26.3901</v>
      </c>
      <c r="T83">
        <v>0</v>
      </c>
      <c r="U83">
        <v>418.77</v>
      </c>
      <c r="V83">
        <v>20.73</v>
      </c>
      <c r="W83">
        <v>44.346499999999999</v>
      </c>
      <c r="X83">
        <v>131.26089999999999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18.272072000000001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53.932499999999997</v>
      </c>
      <c r="AL83">
        <v>12.782</v>
      </c>
      <c r="AM83">
        <v>10.536032000000001</v>
      </c>
      <c r="AN83">
        <v>0.59302999999999995</v>
      </c>
      <c r="AO83">
        <v>0</v>
      </c>
      <c r="AP83">
        <v>3.2025000000000001</v>
      </c>
      <c r="AQ83">
        <v>46.683</v>
      </c>
      <c r="AR83">
        <v>8.8320000000000007</v>
      </c>
      <c r="AS83">
        <v>5.3807999999999998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2402.7104709999999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439.42500000000001</v>
      </c>
      <c r="M84">
        <v>92</v>
      </c>
      <c r="N84">
        <v>118.125</v>
      </c>
      <c r="O84">
        <v>123.66562500000001</v>
      </c>
      <c r="P84">
        <v>123</v>
      </c>
      <c r="Q84">
        <v>20.556000000000001</v>
      </c>
      <c r="R84">
        <v>42.384799999999998</v>
      </c>
      <c r="S84">
        <v>26.3901</v>
      </c>
      <c r="T84">
        <v>0</v>
      </c>
      <c r="U84">
        <v>418.77</v>
      </c>
      <c r="V84">
        <v>20.73</v>
      </c>
      <c r="W84">
        <v>44.346499999999999</v>
      </c>
      <c r="X84">
        <v>131.26089999999999</v>
      </c>
      <c r="Y84">
        <v>0</v>
      </c>
      <c r="Z84">
        <v>6.5208000000000004</v>
      </c>
      <c r="AA84">
        <v>0</v>
      </c>
      <c r="AB84">
        <v>11.997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53.932499999999997</v>
      </c>
      <c r="AL84">
        <v>12.782</v>
      </c>
      <c r="AM84">
        <v>10.536032000000001</v>
      </c>
      <c r="AN84">
        <v>0.59302999999999995</v>
      </c>
      <c r="AO84">
        <v>0</v>
      </c>
      <c r="AP84">
        <v>3.2025000000000001</v>
      </c>
      <c r="AQ84">
        <v>46.683</v>
      </c>
      <c r="AR84">
        <v>8.8320000000000007</v>
      </c>
      <c r="AS84">
        <v>5.3807999999999998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2321.9614070000002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334.48320000000001</v>
      </c>
      <c r="L85">
        <v>381.42500000000001</v>
      </c>
      <c r="M85">
        <v>92</v>
      </c>
      <c r="N85">
        <v>118.125</v>
      </c>
      <c r="O85">
        <v>123.66562500000001</v>
      </c>
      <c r="P85">
        <v>123</v>
      </c>
      <c r="Q85">
        <v>17.337800000000001</v>
      </c>
      <c r="R85">
        <v>42.384799999999998</v>
      </c>
      <c r="S85">
        <v>21.687000000000001</v>
      </c>
      <c r="T85">
        <v>0</v>
      </c>
      <c r="U85">
        <v>418.77</v>
      </c>
      <c r="V85">
        <v>20.73</v>
      </c>
      <c r="W85">
        <v>44.346499999999999</v>
      </c>
      <c r="X85">
        <v>131.26089999999999</v>
      </c>
      <c r="Y85">
        <v>0</v>
      </c>
      <c r="Z85">
        <v>6.5208000000000004</v>
      </c>
      <c r="AA85">
        <v>0</v>
      </c>
      <c r="AB85">
        <v>11.997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53.932499999999997</v>
      </c>
      <c r="AL85">
        <v>12.782</v>
      </c>
      <c r="AM85">
        <v>10.536032000000001</v>
      </c>
      <c r="AN85">
        <v>0.59302999999999995</v>
      </c>
      <c r="AO85">
        <v>0</v>
      </c>
      <c r="AP85">
        <v>2.5619999999999998</v>
      </c>
      <c r="AQ85">
        <v>45.36</v>
      </c>
      <c r="AR85">
        <v>39.744</v>
      </c>
      <c r="AS85">
        <v>6.726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2248.2020070000003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329.48320000000001</v>
      </c>
      <c r="L86">
        <v>361.42500000000001</v>
      </c>
      <c r="M86">
        <v>92</v>
      </c>
      <c r="N86">
        <v>118.125</v>
      </c>
      <c r="O86">
        <v>123.66562500000001</v>
      </c>
      <c r="P86">
        <v>123</v>
      </c>
      <c r="Q86">
        <v>17.337800000000001</v>
      </c>
      <c r="R86">
        <v>42.384799999999998</v>
      </c>
      <c r="S86">
        <v>21.687000000000001</v>
      </c>
      <c r="T86">
        <v>0</v>
      </c>
      <c r="U86">
        <v>418.77</v>
      </c>
      <c r="V86">
        <v>20.73</v>
      </c>
      <c r="W86">
        <v>44.346499999999999</v>
      </c>
      <c r="X86">
        <v>131.26089999999999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53.932499999999997</v>
      </c>
      <c r="AL86">
        <v>12.782</v>
      </c>
      <c r="AM86">
        <v>4.9187700000000003</v>
      </c>
      <c r="AN86">
        <v>0.59302999999999995</v>
      </c>
      <c r="AO86">
        <v>0</v>
      </c>
      <c r="AP86">
        <v>2.5619999999999998</v>
      </c>
      <c r="AQ86">
        <v>45.36</v>
      </c>
      <c r="AR86">
        <v>39.744</v>
      </c>
      <c r="AS86">
        <v>24.75168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2220.613425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314.48320000000001</v>
      </c>
      <c r="L87">
        <v>277.42500000000001</v>
      </c>
      <c r="M87">
        <v>92</v>
      </c>
      <c r="N87">
        <v>118.125</v>
      </c>
      <c r="O87">
        <v>123.66562500000001</v>
      </c>
      <c r="P87">
        <v>123</v>
      </c>
      <c r="Q87">
        <v>17.337800000000001</v>
      </c>
      <c r="R87">
        <v>42.384799999999998</v>
      </c>
      <c r="S87">
        <v>21.477</v>
      </c>
      <c r="T87">
        <v>0</v>
      </c>
      <c r="U87">
        <v>418.77</v>
      </c>
      <c r="V87">
        <v>20.73</v>
      </c>
      <c r="W87">
        <v>44.346499999999999</v>
      </c>
      <c r="X87">
        <v>131.26089999999999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53.932499999999997</v>
      </c>
      <c r="AL87">
        <v>2.3239999999999998</v>
      </c>
      <c r="AM87">
        <v>3.9990000000000001</v>
      </c>
      <c r="AN87">
        <v>0.59302999999999995</v>
      </c>
      <c r="AO87">
        <v>0</v>
      </c>
      <c r="AP87">
        <v>2.5619999999999998</v>
      </c>
      <c r="AQ87">
        <v>45.36</v>
      </c>
      <c r="AR87">
        <v>11.04</v>
      </c>
      <c r="AS87">
        <v>24.75168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2055.3816550000001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309.48320000000001</v>
      </c>
      <c r="L88">
        <v>241.42500000000001</v>
      </c>
      <c r="M88">
        <v>92</v>
      </c>
      <c r="N88">
        <v>118.125</v>
      </c>
      <c r="O88">
        <v>123.66562500000001</v>
      </c>
      <c r="P88">
        <v>123</v>
      </c>
      <c r="Q88">
        <v>17.337800000000001</v>
      </c>
      <c r="R88">
        <v>42.384799999999998</v>
      </c>
      <c r="S88">
        <v>21.477</v>
      </c>
      <c r="T88">
        <v>0</v>
      </c>
      <c r="U88">
        <v>418.77</v>
      </c>
      <c r="V88">
        <v>20.73</v>
      </c>
      <c r="W88">
        <v>44.346499999999999</v>
      </c>
      <c r="X88">
        <v>131.26089999999999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53.932499999999997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2.5619999999999998</v>
      </c>
      <c r="AQ88">
        <v>45.36</v>
      </c>
      <c r="AR88">
        <v>11.04</v>
      </c>
      <c r="AS88">
        <v>6.726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1983.8361750000001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309.48320000000001</v>
      </c>
      <c r="L89">
        <v>241.42500000000001</v>
      </c>
      <c r="M89">
        <v>92</v>
      </c>
      <c r="N89">
        <v>118.125</v>
      </c>
      <c r="O89">
        <v>123.66562500000001</v>
      </c>
      <c r="P89">
        <v>123</v>
      </c>
      <c r="Q89">
        <v>11.3078</v>
      </c>
      <c r="R89">
        <v>42.384799999999998</v>
      </c>
      <c r="S89">
        <v>21.477</v>
      </c>
      <c r="T89">
        <v>0</v>
      </c>
      <c r="U89">
        <v>418.77</v>
      </c>
      <c r="V89">
        <v>20.73</v>
      </c>
      <c r="W89">
        <v>44.346499999999999</v>
      </c>
      <c r="X89">
        <v>131.26089999999999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53.932499999999997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2.5619999999999998</v>
      </c>
      <c r="AQ89">
        <v>45.36</v>
      </c>
      <c r="AR89">
        <v>15.456</v>
      </c>
      <c r="AS89">
        <v>5.3807999999999998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1977.8769749999999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294.48320000000001</v>
      </c>
      <c r="L90">
        <v>241.42500000000001</v>
      </c>
      <c r="M90">
        <v>92</v>
      </c>
      <c r="N90">
        <v>118.125</v>
      </c>
      <c r="O90">
        <v>123.66562500000001</v>
      </c>
      <c r="P90">
        <v>123</v>
      </c>
      <c r="Q90">
        <v>11.3078</v>
      </c>
      <c r="R90">
        <v>42.384799999999998</v>
      </c>
      <c r="S90">
        <v>21.477</v>
      </c>
      <c r="T90">
        <v>0</v>
      </c>
      <c r="U90">
        <v>418.77</v>
      </c>
      <c r="V90">
        <v>20.73</v>
      </c>
      <c r="W90">
        <v>44.346499999999999</v>
      </c>
      <c r="X90">
        <v>131.26089999999999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53.932499999999997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2.5619999999999998</v>
      </c>
      <c r="AQ90">
        <v>30.24</v>
      </c>
      <c r="AR90">
        <v>15.456</v>
      </c>
      <c r="AS90">
        <v>5.3807999999999998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1944.756975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309.48320000000001</v>
      </c>
      <c r="L91">
        <v>241.42500000000001</v>
      </c>
      <c r="M91">
        <v>92</v>
      </c>
      <c r="N91">
        <v>118.125</v>
      </c>
      <c r="O91">
        <v>123.66562500000001</v>
      </c>
      <c r="P91">
        <v>123</v>
      </c>
      <c r="Q91">
        <v>11.3078</v>
      </c>
      <c r="R91">
        <v>42.384799999999998</v>
      </c>
      <c r="S91">
        <v>21.477</v>
      </c>
      <c r="T91">
        <v>0</v>
      </c>
      <c r="U91">
        <v>418.77</v>
      </c>
      <c r="V91">
        <v>20.73</v>
      </c>
      <c r="W91">
        <v>44.346499999999999</v>
      </c>
      <c r="X91">
        <v>131.26089999999999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53.932499999999997</v>
      </c>
      <c r="AL91">
        <v>12.782</v>
      </c>
      <c r="AM91">
        <v>0</v>
      </c>
      <c r="AN91">
        <v>0.59302999999999995</v>
      </c>
      <c r="AO91">
        <v>0</v>
      </c>
      <c r="AP91">
        <v>2.5619999999999998</v>
      </c>
      <c r="AQ91">
        <v>30.24</v>
      </c>
      <c r="AR91">
        <v>15.456</v>
      </c>
      <c r="AS91">
        <v>5.3807999999999998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1966.2149749999999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296.48320000000001</v>
      </c>
      <c r="L92">
        <v>241.42500000000001</v>
      </c>
      <c r="M92">
        <v>92</v>
      </c>
      <c r="N92">
        <v>118.125</v>
      </c>
      <c r="O92">
        <v>123.66562500000001</v>
      </c>
      <c r="P92">
        <v>123</v>
      </c>
      <c r="Q92">
        <v>11.3078</v>
      </c>
      <c r="R92">
        <v>42.384799999999998</v>
      </c>
      <c r="S92">
        <v>21.477</v>
      </c>
      <c r="T92">
        <v>0</v>
      </c>
      <c r="U92">
        <v>418.77</v>
      </c>
      <c r="V92">
        <v>20.73</v>
      </c>
      <c r="W92">
        <v>44.346499999999999</v>
      </c>
      <c r="X92">
        <v>131.26089999999999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0</v>
      </c>
      <c r="AN92">
        <v>0.59302999999999995</v>
      </c>
      <c r="AO92">
        <v>0</v>
      </c>
      <c r="AP92">
        <v>2.5619999999999998</v>
      </c>
      <c r="AQ92">
        <v>30.24</v>
      </c>
      <c r="AR92">
        <v>15.456</v>
      </c>
      <c r="AS92">
        <v>5.3807999999999998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1931.2749749999998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296.48320000000001</v>
      </c>
      <c r="L93">
        <v>241.42500000000001</v>
      </c>
      <c r="M93">
        <v>92</v>
      </c>
      <c r="N93">
        <v>118.125</v>
      </c>
      <c r="O93">
        <v>123.66562500000001</v>
      </c>
      <c r="P93">
        <v>123</v>
      </c>
      <c r="Q93">
        <v>11.3078</v>
      </c>
      <c r="R93">
        <v>42.384799999999998</v>
      </c>
      <c r="S93">
        <v>13.8865</v>
      </c>
      <c r="T93">
        <v>0</v>
      </c>
      <c r="U93">
        <v>418.77</v>
      </c>
      <c r="V93">
        <v>20.73</v>
      </c>
      <c r="W93">
        <v>44.346499999999999</v>
      </c>
      <c r="X93">
        <v>131.26089999999999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0</v>
      </c>
      <c r="AN93">
        <v>0.59302999999999995</v>
      </c>
      <c r="AO93">
        <v>0</v>
      </c>
      <c r="AP93">
        <v>2.5619999999999998</v>
      </c>
      <c r="AQ93">
        <v>30.24</v>
      </c>
      <c r="AR93">
        <v>13.247999999999999</v>
      </c>
      <c r="AS93">
        <v>6.726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1920.8216750000001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296.48320000000001</v>
      </c>
      <c r="L94">
        <v>241.42500000000001</v>
      </c>
      <c r="M94">
        <v>92</v>
      </c>
      <c r="N94">
        <v>118.125</v>
      </c>
      <c r="O94">
        <v>123.66562500000001</v>
      </c>
      <c r="P94">
        <v>123</v>
      </c>
      <c r="Q94">
        <v>11.3078</v>
      </c>
      <c r="R94">
        <v>42.384799999999998</v>
      </c>
      <c r="S94">
        <v>13.8865</v>
      </c>
      <c r="T94">
        <v>0</v>
      </c>
      <c r="U94">
        <v>418.77</v>
      </c>
      <c r="V94">
        <v>20.73</v>
      </c>
      <c r="W94">
        <v>44.346499999999999</v>
      </c>
      <c r="X94">
        <v>131.26089999999999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0</v>
      </c>
      <c r="AN94">
        <v>0.59302999999999995</v>
      </c>
      <c r="AO94">
        <v>0</v>
      </c>
      <c r="AP94">
        <v>2.5619999999999998</v>
      </c>
      <c r="AQ94">
        <v>15.308999999999999</v>
      </c>
      <c r="AR94">
        <v>13.247999999999999</v>
      </c>
      <c r="AS94">
        <v>6.726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1903.8906750000001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261.48320000000001</v>
      </c>
      <c r="L95">
        <v>241.42500000000001</v>
      </c>
      <c r="M95">
        <v>92</v>
      </c>
      <c r="N95">
        <v>118.125</v>
      </c>
      <c r="O95">
        <v>123.66562500000001</v>
      </c>
      <c r="P95">
        <v>123</v>
      </c>
      <c r="Q95">
        <v>8</v>
      </c>
      <c r="R95">
        <v>42.384799999999998</v>
      </c>
      <c r="S95">
        <v>8.7899999999999991</v>
      </c>
      <c r="T95">
        <v>0</v>
      </c>
      <c r="U95">
        <v>418.77</v>
      </c>
      <c r="V95">
        <v>20.73</v>
      </c>
      <c r="W95">
        <v>44.346499999999999</v>
      </c>
      <c r="X95">
        <v>131.26089999999999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0</v>
      </c>
      <c r="AN95">
        <v>0.59302999999999995</v>
      </c>
      <c r="AO95">
        <v>0</v>
      </c>
      <c r="AP95">
        <v>2.5619999999999998</v>
      </c>
      <c r="AQ95">
        <v>14.49</v>
      </c>
      <c r="AR95">
        <v>13.247999999999999</v>
      </c>
      <c r="AS95">
        <v>6.726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1849.7933750000002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191.48320000000001</v>
      </c>
      <c r="L96">
        <v>241.42500000000001</v>
      </c>
      <c r="M96">
        <v>92</v>
      </c>
      <c r="N96">
        <v>118.125</v>
      </c>
      <c r="O96">
        <v>123.66562500000001</v>
      </c>
      <c r="P96">
        <v>123</v>
      </c>
      <c r="Q96">
        <v>8</v>
      </c>
      <c r="R96">
        <v>31.384799999999998</v>
      </c>
      <c r="S96">
        <v>8.7899999999999991</v>
      </c>
      <c r="T96">
        <v>0</v>
      </c>
      <c r="U96">
        <v>418.77</v>
      </c>
      <c r="V96">
        <v>16.37</v>
      </c>
      <c r="W96">
        <v>44.346499999999999</v>
      </c>
      <c r="X96">
        <v>131.26089999999999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0</v>
      </c>
      <c r="AN96">
        <v>0.59302999999999995</v>
      </c>
      <c r="AO96">
        <v>0</v>
      </c>
      <c r="AP96">
        <v>2.5619999999999998</v>
      </c>
      <c r="AQ96">
        <v>0</v>
      </c>
      <c r="AR96">
        <v>13.247999999999999</v>
      </c>
      <c r="AS96">
        <v>6.726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1746.9433750000001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173</v>
      </c>
      <c r="L97">
        <v>241.42500000000001</v>
      </c>
      <c r="M97">
        <v>92</v>
      </c>
      <c r="N97">
        <v>118.125</v>
      </c>
      <c r="O97">
        <v>123.66562500000001</v>
      </c>
      <c r="P97">
        <v>123</v>
      </c>
      <c r="Q97">
        <v>8</v>
      </c>
      <c r="R97">
        <v>31.384799999999998</v>
      </c>
      <c r="S97">
        <v>8.7899999999999991</v>
      </c>
      <c r="T97">
        <v>0</v>
      </c>
      <c r="U97">
        <v>418.77</v>
      </c>
      <c r="V97">
        <v>16.37</v>
      </c>
      <c r="W97">
        <v>44.346499999999999</v>
      </c>
      <c r="X97">
        <v>131.26089999999999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3.3119999999999998</v>
      </c>
      <c r="AS97">
        <v>6.726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1706.0661749999999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173</v>
      </c>
      <c r="L98">
        <v>241.42500000000001</v>
      </c>
      <c r="M98">
        <v>92</v>
      </c>
      <c r="N98">
        <v>118.125</v>
      </c>
      <c r="O98">
        <v>123.66562500000001</v>
      </c>
      <c r="P98">
        <v>123</v>
      </c>
      <c r="Q98">
        <v>8</v>
      </c>
      <c r="R98">
        <v>31.384799999999998</v>
      </c>
      <c r="S98">
        <v>8.7899999999999991</v>
      </c>
      <c r="T98">
        <v>0</v>
      </c>
      <c r="U98">
        <v>418.77</v>
      </c>
      <c r="V98">
        <v>16.37</v>
      </c>
      <c r="W98">
        <v>44.346499999999999</v>
      </c>
      <c r="X98">
        <v>131.26089999999999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3.3119999999999998</v>
      </c>
      <c r="AS98">
        <v>9.4163999999999994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1708.7565749999999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6.3912712512499965</v>
      </c>
      <c r="L99">
        <f t="shared" si="2"/>
        <v>7.9719303709999885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2.8776160714999999</v>
      </c>
      <c r="Q99">
        <f t="shared" si="2"/>
        <v>0.26103199300000024</v>
      </c>
      <c r="R99">
        <f t="shared" si="2"/>
        <v>0.83119213999999886</v>
      </c>
      <c r="S99">
        <f t="shared" si="2"/>
        <v>0.36812004125000014</v>
      </c>
      <c r="T99">
        <f t="shared" si="2"/>
        <v>0</v>
      </c>
      <c r="U99">
        <f t="shared" si="2"/>
        <v>10.050479999999991</v>
      </c>
      <c r="V99">
        <f t="shared" si="2"/>
        <v>0.39020160600000015</v>
      </c>
      <c r="W99">
        <f t="shared" si="2"/>
        <v>0.9623672920000016</v>
      </c>
      <c r="X99">
        <f t="shared" si="2"/>
        <v>2.644560917999998</v>
      </c>
      <c r="Y99">
        <f t="shared" si="2"/>
        <v>0</v>
      </c>
      <c r="Z99">
        <f t="shared" si="2"/>
        <v>5.9787199999999992E-2</v>
      </c>
      <c r="AA99">
        <f t="shared" si="2"/>
        <v>0.1343</v>
      </c>
      <c r="AB99">
        <f t="shared" si="2"/>
        <v>0.18379403999999994</v>
      </c>
      <c r="AC99">
        <f t="shared" si="2"/>
        <v>4.050844574999999E-2</v>
      </c>
      <c r="AD99">
        <f t="shared" si="2"/>
        <v>0.139313981</v>
      </c>
      <c r="AE99">
        <f t="shared" si="2"/>
        <v>0.43256986499999994</v>
      </c>
      <c r="AF99">
        <f t="shared" si="2"/>
        <v>0.21878354000000028</v>
      </c>
      <c r="AG99">
        <f t="shared" si="2"/>
        <v>0</v>
      </c>
      <c r="AH99">
        <f t="shared" si="2"/>
        <v>0.83809500000000059</v>
      </c>
      <c r="AI99">
        <f t="shared" si="2"/>
        <v>6.922064800000001E-2</v>
      </c>
      <c r="AJ99">
        <f t="shared" si="2"/>
        <v>0</v>
      </c>
      <c r="AK99">
        <f t="shared" si="2"/>
        <v>1.2943799999999981</v>
      </c>
      <c r="AL99">
        <f t="shared" si="2"/>
        <v>0.35992949999999979</v>
      </c>
      <c r="AM99">
        <f t="shared" si="2"/>
        <v>5.9981667500000016E-2</v>
      </c>
      <c r="AN99">
        <f t="shared" si="2"/>
        <v>1.4232719999999982E-2</v>
      </c>
      <c r="AO99">
        <f t="shared" si="2"/>
        <v>0</v>
      </c>
      <c r="AP99">
        <f t="shared" si="2"/>
        <v>0.10558130099999995</v>
      </c>
      <c r="AQ99">
        <f t="shared" si="2"/>
        <v>0.40949999999999986</v>
      </c>
      <c r="AR99">
        <f t="shared" si="2"/>
        <v>0.30580799999999986</v>
      </c>
      <c r="AS99">
        <f t="shared" si="2"/>
        <v>0.24913103999999986</v>
      </c>
      <c r="AT99">
        <f t="shared" si="2"/>
        <v>0.46304816800000065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2.2214999999999998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48.359211800249994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174.50210000000001</v>
      </c>
      <c r="L3">
        <v>232.75784200000001</v>
      </c>
      <c r="M3">
        <v>88.697199999999995</v>
      </c>
      <c r="N3">
        <v>113.88431199999999</v>
      </c>
      <c r="O3">
        <v>119.226029</v>
      </c>
      <c r="P3">
        <v>118.5843</v>
      </c>
      <c r="Q3">
        <v>0.96409999999999996</v>
      </c>
      <c r="R3">
        <v>26.875651000000001</v>
      </c>
      <c r="S3">
        <v>0.96409999999999996</v>
      </c>
      <c r="T3">
        <v>0</v>
      </c>
      <c r="U3">
        <v>403.73615699999999</v>
      </c>
      <c r="V3">
        <v>11.250783</v>
      </c>
      <c r="W3">
        <v>28.427356</v>
      </c>
      <c r="X3">
        <v>66.917548999999994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51.996322999999997</v>
      </c>
      <c r="AL3">
        <v>12.323126</v>
      </c>
      <c r="AM3">
        <v>0</v>
      </c>
      <c r="AN3">
        <v>0.57174000000000003</v>
      </c>
      <c r="AO3">
        <v>0</v>
      </c>
      <c r="AP3">
        <v>2.470024</v>
      </c>
      <c r="AQ3">
        <v>0</v>
      </c>
      <c r="AR3">
        <v>38.317189999999997</v>
      </c>
      <c r="AS3">
        <v>23.863095000000001</v>
      </c>
      <c r="AT3">
        <v>19.281969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65.56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1617.0582069999998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174.50210000000001</v>
      </c>
      <c r="L4">
        <v>232.75784200000001</v>
      </c>
      <c r="M4">
        <v>88.697199999999995</v>
      </c>
      <c r="N4">
        <v>113.88431199999999</v>
      </c>
      <c r="O4">
        <v>119.226029</v>
      </c>
      <c r="P4">
        <v>118.5843</v>
      </c>
      <c r="Q4">
        <v>0.96409999999999996</v>
      </c>
      <c r="R4">
        <v>17.289277999999999</v>
      </c>
      <c r="S4">
        <v>0.96409999999999996</v>
      </c>
      <c r="T4">
        <v>0</v>
      </c>
      <c r="U4">
        <v>403.73615699999999</v>
      </c>
      <c r="V4">
        <v>5.7174639999999997</v>
      </c>
      <c r="W4">
        <v>28.427356</v>
      </c>
      <c r="X4">
        <v>65.047922999999997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51.996322999999997</v>
      </c>
      <c r="AL4">
        <v>12.323126</v>
      </c>
      <c r="AM4">
        <v>0</v>
      </c>
      <c r="AN4">
        <v>0.57174000000000003</v>
      </c>
      <c r="AO4">
        <v>0</v>
      </c>
      <c r="AP4">
        <v>2.470024</v>
      </c>
      <c r="AQ4">
        <v>0</v>
      </c>
      <c r="AR4">
        <v>38.317189999999997</v>
      </c>
      <c r="AS4">
        <v>23.863095000000001</v>
      </c>
      <c r="AT4">
        <v>18.840864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62.67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1596.7377840000004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174.50210000000001</v>
      </c>
      <c r="L5">
        <v>232.75784200000001</v>
      </c>
      <c r="M5">
        <v>88.697199999999995</v>
      </c>
      <c r="N5">
        <v>113.88431199999999</v>
      </c>
      <c r="O5">
        <v>119.226029</v>
      </c>
      <c r="P5">
        <v>118.5843</v>
      </c>
      <c r="Q5">
        <v>0.96409999999999996</v>
      </c>
      <c r="R5">
        <v>15.252062</v>
      </c>
      <c r="S5">
        <v>0.96409999999999996</v>
      </c>
      <c r="T5">
        <v>0</v>
      </c>
      <c r="U5">
        <v>403.73615699999999</v>
      </c>
      <c r="V5">
        <v>4.8205</v>
      </c>
      <c r="W5">
        <v>28.427356</v>
      </c>
      <c r="X5">
        <v>65.047922999999997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51.996322999999997</v>
      </c>
      <c r="AL5">
        <v>12.323126</v>
      </c>
      <c r="AM5">
        <v>0</v>
      </c>
      <c r="AN5">
        <v>0.57174000000000003</v>
      </c>
      <c r="AO5">
        <v>0</v>
      </c>
      <c r="AP5">
        <v>2.470024</v>
      </c>
      <c r="AQ5">
        <v>0</v>
      </c>
      <c r="AR5">
        <v>8.5149310000000007</v>
      </c>
      <c r="AS5">
        <v>23.863095000000001</v>
      </c>
      <c r="AT5">
        <v>17.134328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60.74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1560.3648090000004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174.50210000000001</v>
      </c>
      <c r="L6">
        <v>232.75784200000001</v>
      </c>
      <c r="M6">
        <v>88.697199999999995</v>
      </c>
      <c r="N6">
        <v>113.88431199999999</v>
      </c>
      <c r="O6">
        <v>119.226029</v>
      </c>
      <c r="P6">
        <v>118.5843</v>
      </c>
      <c r="Q6">
        <v>0.96409999999999996</v>
      </c>
      <c r="R6">
        <v>15.252062</v>
      </c>
      <c r="S6">
        <v>0.96409999999999996</v>
      </c>
      <c r="T6">
        <v>0</v>
      </c>
      <c r="U6">
        <v>403.73615699999999</v>
      </c>
      <c r="V6">
        <v>4.8205</v>
      </c>
      <c r="W6">
        <v>28.427356</v>
      </c>
      <c r="X6">
        <v>65.047922999999997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51.996322999999997</v>
      </c>
      <c r="AL6">
        <v>12.323126</v>
      </c>
      <c r="AM6">
        <v>0</v>
      </c>
      <c r="AN6">
        <v>0.57174000000000003</v>
      </c>
      <c r="AO6">
        <v>0</v>
      </c>
      <c r="AP6">
        <v>2.470024</v>
      </c>
      <c r="AQ6">
        <v>0</v>
      </c>
      <c r="AR6">
        <v>8.5149310000000007</v>
      </c>
      <c r="AS6">
        <v>23.863095000000001</v>
      </c>
      <c r="AT6">
        <v>15.016942999999999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60.74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1558.2474240000004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174.50210000000001</v>
      </c>
      <c r="L7">
        <v>232.75784200000001</v>
      </c>
      <c r="M7">
        <v>88.697199999999995</v>
      </c>
      <c r="N7">
        <v>113.88431199999999</v>
      </c>
      <c r="O7">
        <v>119.226029</v>
      </c>
      <c r="P7">
        <v>118.5843</v>
      </c>
      <c r="Q7">
        <v>0.96409999999999996</v>
      </c>
      <c r="R7">
        <v>15.252062</v>
      </c>
      <c r="S7">
        <v>0.96409999999999996</v>
      </c>
      <c r="T7">
        <v>0</v>
      </c>
      <c r="U7">
        <v>403.73615699999999</v>
      </c>
      <c r="V7">
        <v>4.8205</v>
      </c>
      <c r="W7">
        <v>28.427356</v>
      </c>
      <c r="X7">
        <v>65.047922999999997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51.996322999999997</v>
      </c>
      <c r="AL7">
        <v>12.323126</v>
      </c>
      <c r="AM7">
        <v>0</v>
      </c>
      <c r="AN7">
        <v>0.57174000000000003</v>
      </c>
      <c r="AO7">
        <v>0</v>
      </c>
      <c r="AP7">
        <v>3.7050360000000002</v>
      </c>
      <c r="AQ7">
        <v>0</v>
      </c>
      <c r="AR7">
        <v>8.5149310000000007</v>
      </c>
      <c r="AS7">
        <v>23.863095000000001</v>
      </c>
      <c r="AT7">
        <v>14.241832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59.77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1557.7373250000003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174.50210000000001</v>
      </c>
      <c r="L8">
        <v>232.75784200000001</v>
      </c>
      <c r="M8">
        <v>88.697199999999995</v>
      </c>
      <c r="N8">
        <v>113.88431199999999</v>
      </c>
      <c r="O8">
        <v>119.226029</v>
      </c>
      <c r="P8">
        <v>118.5843</v>
      </c>
      <c r="Q8">
        <v>0.96409999999999996</v>
      </c>
      <c r="R8">
        <v>15.252062</v>
      </c>
      <c r="S8">
        <v>0.96409999999999996</v>
      </c>
      <c r="T8">
        <v>0</v>
      </c>
      <c r="U8">
        <v>403.73615699999999</v>
      </c>
      <c r="V8">
        <v>4.8205</v>
      </c>
      <c r="W8">
        <v>28.427356</v>
      </c>
      <c r="X8">
        <v>65.047922999999997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51.996322999999997</v>
      </c>
      <c r="AL8">
        <v>12.323126</v>
      </c>
      <c r="AM8">
        <v>0</v>
      </c>
      <c r="AN8">
        <v>0.57174000000000003</v>
      </c>
      <c r="AO8">
        <v>0</v>
      </c>
      <c r="AP8">
        <v>3.7050360000000002</v>
      </c>
      <c r="AQ8">
        <v>0</v>
      </c>
      <c r="AR8">
        <v>8.5149310000000007</v>
      </c>
      <c r="AS8">
        <v>23.863095000000001</v>
      </c>
      <c r="AT8">
        <v>12.711880000000001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58.81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1555.2473730000004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174.50210000000001</v>
      </c>
      <c r="L9">
        <v>232.75784200000001</v>
      </c>
      <c r="M9">
        <v>88.697199999999995</v>
      </c>
      <c r="N9">
        <v>113.88431199999999</v>
      </c>
      <c r="O9">
        <v>119.226029</v>
      </c>
      <c r="P9">
        <v>118.5843</v>
      </c>
      <c r="Q9">
        <v>0.96409999999999996</v>
      </c>
      <c r="R9">
        <v>15.252062</v>
      </c>
      <c r="S9">
        <v>0.96409999999999996</v>
      </c>
      <c r="T9">
        <v>0</v>
      </c>
      <c r="U9">
        <v>403.73615699999999</v>
      </c>
      <c r="V9">
        <v>4.8205</v>
      </c>
      <c r="W9">
        <v>28.427356</v>
      </c>
      <c r="X9">
        <v>65.047922999999997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51.996322999999997</v>
      </c>
      <c r="AL9">
        <v>68.337335999999993</v>
      </c>
      <c r="AM9">
        <v>0</v>
      </c>
      <c r="AN9">
        <v>0.57174000000000003</v>
      </c>
      <c r="AO9">
        <v>0</v>
      </c>
      <c r="AP9">
        <v>3.0875300000000001</v>
      </c>
      <c r="AQ9">
        <v>0</v>
      </c>
      <c r="AR9">
        <v>8.5149310000000007</v>
      </c>
      <c r="AS9">
        <v>9.0783509999999996</v>
      </c>
      <c r="AT9">
        <v>12.386043000000001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58.81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1595.5334960000005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174.50210000000001</v>
      </c>
      <c r="L10">
        <v>232.75784200000001</v>
      </c>
      <c r="M10">
        <v>88.697199999999995</v>
      </c>
      <c r="N10">
        <v>113.88431199999999</v>
      </c>
      <c r="O10">
        <v>119.226029</v>
      </c>
      <c r="P10">
        <v>118.5843</v>
      </c>
      <c r="Q10">
        <v>0.96409999999999996</v>
      </c>
      <c r="R10">
        <v>15.252062</v>
      </c>
      <c r="S10">
        <v>0.96409999999999996</v>
      </c>
      <c r="T10">
        <v>0</v>
      </c>
      <c r="U10">
        <v>403.73615699999999</v>
      </c>
      <c r="V10">
        <v>4.8205</v>
      </c>
      <c r="W10">
        <v>28.427356</v>
      </c>
      <c r="X10">
        <v>65.047922999999997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51.996322999999997</v>
      </c>
      <c r="AL10">
        <v>68.337335999999993</v>
      </c>
      <c r="AM10">
        <v>0</v>
      </c>
      <c r="AN10">
        <v>0.57174000000000003</v>
      </c>
      <c r="AO10">
        <v>0</v>
      </c>
      <c r="AP10">
        <v>3.0875300000000001</v>
      </c>
      <c r="AQ10">
        <v>0</v>
      </c>
      <c r="AR10">
        <v>8.5149310000000007</v>
      </c>
      <c r="AS10">
        <v>9.0783509999999996</v>
      </c>
      <c r="AT10">
        <v>14.175878000000001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58.81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1597.3233310000005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174.50210000000001</v>
      </c>
      <c r="L11">
        <v>232.75784200000001</v>
      </c>
      <c r="M11">
        <v>88.697199999999995</v>
      </c>
      <c r="N11">
        <v>113.88431199999999</v>
      </c>
      <c r="O11">
        <v>119.226029</v>
      </c>
      <c r="P11">
        <v>118.5843</v>
      </c>
      <c r="Q11">
        <v>0.96409999999999996</v>
      </c>
      <c r="R11">
        <v>15.252062</v>
      </c>
      <c r="S11">
        <v>0.96409999999999996</v>
      </c>
      <c r="T11">
        <v>0</v>
      </c>
      <c r="U11">
        <v>403.73615699999999</v>
      </c>
      <c r="V11">
        <v>4.8205</v>
      </c>
      <c r="W11">
        <v>17.822255999999999</v>
      </c>
      <c r="X11">
        <v>65.047922999999997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51.996322999999997</v>
      </c>
      <c r="AL11">
        <v>68.337335999999993</v>
      </c>
      <c r="AM11">
        <v>0</v>
      </c>
      <c r="AN11">
        <v>0.57174000000000003</v>
      </c>
      <c r="AO11">
        <v>0</v>
      </c>
      <c r="AP11">
        <v>11.494258</v>
      </c>
      <c r="AQ11">
        <v>0</v>
      </c>
      <c r="AR11">
        <v>8.5149310000000007</v>
      </c>
      <c r="AS11">
        <v>9.0783509999999996</v>
      </c>
      <c r="AT11">
        <v>15.415087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58.81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1596.3641680000005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174.50210000000001</v>
      </c>
      <c r="L12">
        <v>232.75784200000001</v>
      </c>
      <c r="M12">
        <v>88.697199999999995</v>
      </c>
      <c r="N12">
        <v>113.88431199999999</v>
      </c>
      <c r="O12">
        <v>119.226029</v>
      </c>
      <c r="P12">
        <v>118.5843</v>
      </c>
      <c r="Q12">
        <v>0.96409999999999996</v>
      </c>
      <c r="R12">
        <v>15.252062</v>
      </c>
      <c r="S12">
        <v>0.96409999999999996</v>
      </c>
      <c r="T12">
        <v>0</v>
      </c>
      <c r="U12">
        <v>403.73615699999999</v>
      </c>
      <c r="V12">
        <v>4.8205</v>
      </c>
      <c r="W12">
        <v>17.822255999999999</v>
      </c>
      <c r="X12">
        <v>65.047922999999997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51.996322999999997</v>
      </c>
      <c r="AL12">
        <v>68.337335999999993</v>
      </c>
      <c r="AM12">
        <v>0</v>
      </c>
      <c r="AN12">
        <v>0.57174000000000003</v>
      </c>
      <c r="AO12">
        <v>0</v>
      </c>
      <c r="AP12">
        <v>11.494258</v>
      </c>
      <c r="AQ12">
        <v>0</v>
      </c>
      <c r="AR12">
        <v>8.5149310000000007</v>
      </c>
      <c r="AS12">
        <v>9.0783509999999996</v>
      </c>
      <c r="AT12">
        <v>15.047902000000001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57.85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1595.0369830000004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174.50210000000001</v>
      </c>
      <c r="L13">
        <v>232.75784200000001</v>
      </c>
      <c r="M13">
        <v>88.697199999999995</v>
      </c>
      <c r="N13">
        <v>113.88431199999999</v>
      </c>
      <c r="O13">
        <v>119.226029</v>
      </c>
      <c r="P13">
        <v>118.5843</v>
      </c>
      <c r="Q13">
        <v>0.96409999999999996</v>
      </c>
      <c r="R13">
        <v>15.252062</v>
      </c>
      <c r="S13">
        <v>0.96409999999999996</v>
      </c>
      <c r="T13">
        <v>0</v>
      </c>
      <c r="U13">
        <v>403.73615699999999</v>
      </c>
      <c r="V13">
        <v>4.8205</v>
      </c>
      <c r="W13">
        <v>17.822255999999999</v>
      </c>
      <c r="X13">
        <v>65.047922999999997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51.996322999999997</v>
      </c>
      <c r="AL13">
        <v>12.323126</v>
      </c>
      <c r="AM13">
        <v>0</v>
      </c>
      <c r="AN13">
        <v>0.57174000000000003</v>
      </c>
      <c r="AO13">
        <v>0</v>
      </c>
      <c r="AP13">
        <v>11.494258</v>
      </c>
      <c r="AQ13">
        <v>0</v>
      </c>
      <c r="AR13">
        <v>8.5149310000000007</v>
      </c>
      <c r="AS13">
        <v>9.0783509999999996</v>
      </c>
      <c r="AT13">
        <v>15.274506000000001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1538.2793770000005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174.50210000000001</v>
      </c>
      <c r="L14">
        <v>232.75784200000001</v>
      </c>
      <c r="M14">
        <v>88.697199999999995</v>
      </c>
      <c r="N14">
        <v>113.88431199999999</v>
      </c>
      <c r="O14">
        <v>119.226029</v>
      </c>
      <c r="P14">
        <v>118.5843</v>
      </c>
      <c r="Q14">
        <v>0.96409999999999996</v>
      </c>
      <c r="R14">
        <v>15.252062</v>
      </c>
      <c r="S14">
        <v>0.96409999999999996</v>
      </c>
      <c r="T14">
        <v>0</v>
      </c>
      <c r="U14">
        <v>403.73615699999999</v>
      </c>
      <c r="V14">
        <v>4.8205</v>
      </c>
      <c r="W14">
        <v>17.822255999999999</v>
      </c>
      <c r="X14">
        <v>65.047922999999997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51.996322999999997</v>
      </c>
      <c r="AL14">
        <v>2.2405680000000001</v>
      </c>
      <c r="AM14">
        <v>0</v>
      </c>
      <c r="AN14">
        <v>0.57174000000000003</v>
      </c>
      <c r="AO14">
        <v>0</v>
      </c>
      <c r="AP14">
        <v>11.494258</v>
      </c>
      <c r="AQ14">
        <v>0</v>
      </c>
      <c r="AR14">
        <v>8.5149310000000007</v>
      </c>
      <c r="AS14">
        <v>9.0783509999999996</v>
      </c>
      <c r="AT14">
        <v>16.508371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56.88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1529.4306840000004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174.50210000000001</v>
      </c>
      <c r="L15">
        <v>233.49055799999999</v>
      </c>
      <c r="M15">
        <v>88.697199999999995</v>
      </c>
      <c r="N15">
        <v>113.88431199999999</v>
      </c>
      <c r="O15">
        <v>119.226029</v>
      </c>
      <c r="P15">
        <v>114.24585</v>
      </c>
      <c r="Q15">
        <v>0.96409999999999996</v>
      </c>
      <c r="R15">
        <v>15.252062</v>
      </c>
      <c r="S15">
        <v>0.96409999999999996</v>
      </c>
      <c r="T15">
        <v>0</v>
      </c>
      <c r="U15">
        <v>403.73615699999999</v>
      </c>
      <c r="V15">
        <v>4.8205</v>
      </c>
      <c r="W15">
        <v>17.822255999999999</v>
      </c>
      <c r="X15">
        <v>46.276800000000001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8.5554229999999993</v>
      </c>
      <c r="AG15">
        <v>0</v>
      </c>
      <c r="AH15">
        <v>0</v>
      </c>
      <c r="AI15">
        <v>0</v>
      </c>
      <c r="AJ15">
        <v>0</v>
      </c>
      <c r="AK15">
        <v>51.996322999999997</v>
      </c>
      <c r="AL15">
        <v>2.2405680000000001</v>
      </c>
      <c r="AM15">
        <v>0</v>
      </c>
      <c r="AN15">
        <v>0.57174000000000003</v>
      </c>
      <c r="AO15">
        <v>0</v>
      </c>
      <c r="AP15">
        <v>2.470024</v>
      </c>
      <c r="AQ15">
        <v>0</v>
      </c>
      <c r="AR15">
        <v>6.3861980000000003</v>
      </c>
      <c r="AS15">
        <v>9.0783509999999996</v>
      </c>
      <c r="AT15">
        <v>16.635337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55.92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1503.6232490000004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174.50210000000001</v>
      </c>
      <c r="L16">
        <v>233.49055799999999</v>
      </c>
      <c r="M16">
        <v>88.697199999999995</v>
      </c>
      <c r="N16">
        <v>113.88431199999999</v>
      </c>
      <c r="O16">
        <v>119.226029</v>
      </c>
      <c r="P16">
        <v>114.24585</v>
      </c>
      <c r="Q16">
        <v>0.96409999999999996</v>
      </c>
      <c r="R16">
        <v>15.252062</v>
      </c>
      <c r="S16">
        <v>0.96409999999999996</v>
      </c>
      <c r="T16">
        <v>0</v>
      </c>
      <c r="U16">
        <v>403.73615699999999</v>
      </c>
      <c r="V16">
        <v>4.8205</v>
      </c>
      <c r="W16">
        <v>17.822255999999999</v>
      </c>
      <c r="X16">
        <v>46.276800000000001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8.5554229999999993</v>
      </c>
      <c r="AG16">
        <v>0</v>
      </c>
      <c r="AH16">
        <v>0</v>
      </c>
      <c r="AI16">
        <v>0</v>
      </c>
      <c r="AJ16">
        <v>0</v>
      </c>
      <c r="AK16">
        <v>51.996322999999997</v>
      </c>
      <c r="AL16">
        <v>2.2405680000000001</v>
      </c>
      <c r="AM16">
        <v>0</v>
      </c>
      <c r="AN16">
        <v>0.57174000000000003</v>
      </c>
      <c r="AO16">
        <v>0</v>
      </c>
      <c r="AP16">
        <v>2.470024</v>
      </c>
      <c r="AQ16">
        <v>0</v>
      </c>
      <c r="AR16">
        <v>6.3861980000000003</v>
      </c>
      <c r="AS16">
        <v>9.0783509999999996</v>
      </c>
      <c r="AT16">
        <v>17.512001000000001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1505.4599130000006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174.50210000000001</v>
      </c>
      <c r="L17">
        <v>233.49055799999999</v>
      </c>
      <c r="M17">
        <v>88.697199999999995</v>
      </c>
      <c r="N17">
        <v>113.88431199999999</v>
      </c>
      <c r="O17">
        <v>119.226029</v>
      </c>
      <c r="P17">
        <v>114.24585</v>
      </c>
      <c r="Q17">
        <v>0.96409999999999996</v>
      </c>
      <c r="R17">
        <v>15.252062</v>
      </c>
      <c r="S17">
        <v>0.96409999999999996</v>
      </c>
      <c r="T17">
        <v>0</v>
      </c>
      <c r="U17">
        <v>403.73615699999999</v>
      </c>
      <c r="V17">
        <v>4.8205</v>
      </c>
      <c r="W17">
        <v>17.822255999999999</v>
      </c>
      <c r="X17">
        <v>46.276800000000001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51.996322999999997</v>
      </c>
      <c r="AL17">
        <v>2.2405680000000001</v>
      </c>
      <c r="AM17">
        <v>0</v>
      </c>
      <c r="AN17">
        <v>0.57174000000000003</v>
      </c>
      <c r="AO17">
        <v>0</v>
      </c>
      <c r="AP17">
        <v>2.470024</v>
      </c>
      <c r="AQ17">
        <v>0</v>
      </c>
      <c r="AR17">
        <v>6.3861980000000003</v>
      </c>
      <c r="AS17">
        <v>9.0783509999999996</v>
      </c>
      <c r="AT17">
        <v>19.281969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55.92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1506.2698810000004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174.50210000000001</v>
      </c>
      <c r="L18">
        <v>233.49055799999999</v>
      </c>
      <c r="M18">
        <v>88.697199999999995</v>
      </c>
      <c r="N18">
        <v>113.88431199999999</v>
      </c>
      <c r="O18">
        <v>119.226029</v>
      </c>
      <c r="P18">
        <v>114.24585</v>
      </c>
      <c r="Q18">
        <v>0.96409999999999996</v>
      </c>
      <c r="R18">
        <v>15.252062</v>
      </c>
      <c r="S18">
        <v>0.96409999999999996</v>
      </c>
      <c r="T18">
        <v>0</v>
      </c>
      <c r="U18">
        <v>403.73615699999999</v>
      </c>
      <c r="V18">
        <v>4.8205</v>
      </c>
      <c r="W18">
        <v>17.822255999999999</v>
      </c>
      <c r="X18">
        <v>46.276800000000001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2.7390080000000001</v>
      </c>
      <c r="AI18">
        <v>0</v>
      </c>
      <c r="AJ18">
        <v>0</v>
      </c>
      <c r="AK18">
        <v>51.996322999999997</v>
      </c>
      <c r="AL18">
        <v>2.2405680000000001</v>
      </c>
      <c r="AM18">
        <v>0</v>
      </c>
      <c r="AN18">
        <v>0.57174000000000003</v>
      </c>
      <c r="AO18">
        <v>0</v>
      </c>
      <c r="AP18">
        <v>2.470024</v>
      </c>
      <c r="AQ18">
        <v>0</v>
      </c>
      <c r="AR18">
        <v>6.3861980000000003</v>
      </c>
      <c r="AS18">
        <v>9.0783509999999996</v>
      </c>
      <c r="AT18">
        <v>19.281969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55.92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1509.0088890000004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174.50210000000001</v>
      </c>
      <c r="L19">
        <v>233.49055799999999</v>
      </c>
      <c r="M19">
        <v>88.697199999999995</v>
      </c>
      <c r="N19">
        <v>113.88431199999999</v>
      </c>
      <c r="O19">
        <v>119.226029</v>
      </c>
      <c r="P19">
        <v>114.24585</v>
      </c>
      <c r="Q19">
        <v>0.96409999999999996</v>
      </c>
      <c r="R19">
        <v>15.252062</v>
      </c>
      <c r="S19">
        <v>0.96409999999999996</v>
      </c>
      <c r="T19">
        <v>0</v>
      </c>
      <c r="U19">
        <v>403.73615699999999</v>
      </c>
      <c r="V19">
        <v>4.8205</v>
      </c>
      <c r="W19">
        <v>17.822255999999999</v>
      </c>
      <c r="X19">
        <v>60.359772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18.260054</v>
      </c>
      <c r="AI19">
        <v>0</v>
      </c>
      <c r="AJ19">
        <v>0</v>
      </c>
      <c r="AK19">
        <v>51.996322999999997</v>
      </c>
      <c r="AL19">
        <v>12.323126</v>
      </c>
      <c r="AM19">
        <v>0</v>
      </c>
      <c r="AN19">
        <v>0.57174000000000003</v>
      </c>
      <c r="AO19">
        <v>0</v>
      </c>
      <c r="AP19">
        <v>3.0875300000000001</v>
      </c>
      <c r="AQ19">
        <v>0</v>
      </c>
      <c r="AR19">
        <v>6.3861980000000003</v>
      </c>
      <c r="AS19">
        <v>9.0783509999999996</v>
      </c>
      <c r="AT19">
        <v>19.281969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1550.2729710000006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174.50210000000001</v>
      </c>
      <c r="L20">
        <v>233.49055799999999</v>
      </c>
      <c r="M20">
        <v>88.697199999999995</v>
      </c>
      <c r="N20">
        <v>113.88431199999999</v>
      </c>
      <c r="O20">
        <v>119.226029</v>
      </c>
      <c r="P20">
        <v>114.24585</v>
      </c>
      <c r="Q20">
        <v>0.96409999999999996</v>
      </c>
      <c r="R20">
        <v>15.252062</v>
      </c>
      <c r="S20">
        <v>0.96409999999999996</v>
      </c>
      <c r="T20">
        <v>0</v>
      </c>
      <c r="U20">
        <v>403.73615699999999</v>
      </c>
      <c r="V20">
        <v>4.8205</v>
      </c>
      <c r="W20">
        <v>17.822255999999999</v>
      </c>
      <c r="X20">
        <v>65.047922999999997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18.260054</v>
      </c>
      <c r="AI20">
        <v>0</v>
      </c>
      <c r="AJ20">
        <v>0</v>
      </c>
      <c r="AK20">
        <v>51.996322999999997</v>
      </c>
      <c r="AL20">
        <v>12.323126</v>
      </c>
      <c r="AM20">
        <v>0</v>
      </c>
      <c r="AN20">
        <v>0.57174000000000003</v>
      </c>
      <c r="AO20">
        <v>0</v>
      </c>
      <c r="AP20">
        <v>3.0875300000000001</v>
      </c>
      <c r="AQ20">
        <v>0</v>
      </c>
      <c r="AR20">
        <v>6.3861980000000003</v>
      </c>
      <c r="AS20">
        <v>9.0783509999999996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57.85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1555.9311220000004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174.50210000000001</v>
      </c>
      <c r="L21">
        <v>233.49055799999999</v>
      </c>
      <c r="M21">
        <v>88.697199999999995</v>
      </c>
      <c r="N21">
        <v>113.88431199999999</v>
      </c>
      <c r="O21">
        <v>119.226029</v>
      </c>
      <c r="P21">
        <v>114.24585</v>
      </c>
      <c r="Q21">
        <v>0.96409999999999996</v>
      </c>
      <c r="R21">
        <v>15.252062</v>
      </c>
      <c r="S21">
        <v>0.96409999999999996</v>
      </c>
      <c r="T21">
        <v>0</v>
      </c>
      <c r="U21">
        <v>403.73615699999999</v>
      </c>
      <c r="V21">
        <v>4.8205</v>
      </c>
      <c r="W21">
        <v>42.754460999999999</v>
      </c>
      <c r="X21">
        <v>78.545322999999996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51.996322999999997</v>
      </c>
      <c r="AL21">
        <v>12.323126</v>
      </c>
      <c r="AM21">
        <v>0</v>
      </c>
      <c r="AN21">
        <v>0.57174000000000003</v>
      </c>
      <c r="AO21">
        <v>0</v>
      </c>
      <c r="AP21">
        <v>3.0875300000000001</v>
      </c>
      <c r="AQ21">
        <v>0</v>
      </c>
      <c r="AR21">
        <v>6.3861980000000003</v>
      </c>
      <c r="AS21">
        <v>9.0783509999999996</v>
      </c>
      <c r="AT21">
        <v>16.653590999999999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58.81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1592.6923490000006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174.50210000000001</v>
      </c>
      <c r="L22">
        <v>233.49055799999999</v>
      </c>
      <c r="M22">
        <v>88.697199999999995</v>
      </c>
      <c r="N22">
        <v>113.88431199999999</v>
      </c>
      <c r="O22">
        <v>119.226029</v>
      </c>
      <c r="P22">
        <v>114.24585</v>
      </c>
      <c r="Q22">
        <v>0.96409999999999996</v>
      </c>
      <c r="R22">
        <v>15.252062</v>
      </c>
      <c r="S22">
        <v>0.96409999999999996</v>
      </c>
      <c r="T22">
        <v>0</v>
      </c>
      <c r="U22">
        <v>403.73615699999999</v>
      </c>
      <c r="V22">
        <v>9.8968720000000001</v>
      </c>
      <c r="W22">
        <v>42.754460999999999</v>
      </c>
      <c r="X22">
        <v>78.545322999999996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51.996322999999997</v>
      </c>
      <c r="AL22">
        <v>12.323126</v>
      </c>
      <c r="AM22">
        <v>0</v>
      </c>
      <c r="AN22">
        <v>0.57174000000000003</v>
      </c>
      <c r="AO22">
        <v>0</v>
      </c>
      <c r="AP22">
        <v>3.0875300000000001</v>
      </c>
      <c r="AQ22">
        <v>0</v>
      </c>
      <c r="AR22">
        <v>6.3861980000000003</v>
      </c>
      <c r="AS22">
        <v>9.0783509999999996</v>
      </c>
      <c r="AT22">
        <v>16.53933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59.77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1598.6144600000007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174.50210000000001</v>
      </c>
      <c r="L23">
        <v>233.49055799999999</v>
      </c>
      <c r="M23">
        <v>88.697199999999995</v>
      </c>
      <c r="N23">
        <v>113.88431199999999</v>
      </c>
      <c r="O23">
        <v>119.226029</v>
      </c>
      <c r="P23">
        <v>114.24585</v>
      </c>
      <c r="Q23">
        <v>0.96409999999999996</v>
      </c>
      <c r="R23">
        <v>15.252062</v>
      </c>
      <c r="S23">
        <v>0.96409999999999996</v>
      </c>
      <c r="T23">
        <v>0</v>
      </c>
      <c r="U23">
        <v>403.73615699999999</v>
      </c>
      <c r="V23">
        <v>13.540452</v>
      </c>
      <c r="W23">
        <v>42.754460999999999</v>
      </c>
      <c r="X23">
        <v>110.515461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51.996322999999997</v>
      </c>
      <c r="AL23">
        <v>12.323126</v>
      </c>
      <c r="AM23">
        <v>0</v>
      </c>
      <c r="AN23">
        <v>0.57174000000000003</v>
      </c>
      <c r="AO23">
        <v>0</v>
      </c>
      <c r="AP23">
        <v>3.0875300000000001</v>
      </c>
      <c r="AQ23">
        <v>15.002359999999999</v>
      </c>
      <c r="AR23">
        <v>6.3861980000000003</v>
      </c>
      <c r="AS23">
        <v>9.0783509999999996</v>
      </c>
      <c r="AT23">
        <v>17.572306999999999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61.7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1652.1935150000004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178.04940999999999</v>
      </c>
      <c r="L24">
        <v>233.49055799999999</v>
      </c>
      <c r="M24">
        <v>88.697199999999995</v>
      </c>
      <c r="N24">
        <v>113.88431199999999</v>
      </c>
      <c r="O24">
        <v>119.226029</v>
      </c>
      <c r="P24">
        <v>114.24585</v>
      </c>
      <c r="Q24">
        <v>2.8923000000000001</v>
      </c>
      <c r="R24">
        <v>33.050885000000001</v>
      </c>
      <c r="S24">
        <v>2.8923000000000001</v>
      </c>
      <c r="T24">
        <v>0</v>
      </c>
      <c r="U24">
        <v>403.73615699999999</v>
      </c>
      <c r="V24">
        <v>18.655218000000001</v>
      </c>
      <c r="W24">
        <v>42.754460999999999</v>
      </c>
      <c r="X24">
        <v>102.27654800000001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51.996322999999997</v>
      </c>
      <c r="AL24">
        <v>12.323126</v>
      </c>
      <c r="AM24">
        <v>0</v>
      </c>
      <c r="AN24">
        <v>0.57174000000000003</v>
      </c>
      <c r="AO24">
        <v>0</v>
      </c>
      <c r="AP24">
        <v>3.0875300000000001</v>
      </c>
      <c r="AQ24">
        <v>30.004719999999999</v>
      </c>
      <c r="AR24">
        <v>6.3861980000000003</v>
      </c>
      <c r="AS24">
        <v>9.0783509999999996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65.56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1713.1039770000002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209.01537099999999</v>
      </c>
      <c r="L25">
        <v>233.49055799999999</v>
      </c>
      <c r="M25">
        <v>88.697199999999995</v>
      </c>
      <c r="N25">
        <v>113.88431199999999</v>
      </c>
      <c r="O25">
        <v>119.226029</v>
      </c>
      <c r="P25">
        <v>114.24585</v>
      </c>
      <c r="Q25">
        <v>7.9270230000000002</v>
      </c>
      <c r="R25">
        <v>40.754990999999997</v>
      </c>
      <c r="S25">
        <v>6.4092690000000001</v>
      </c>
      <c r="T25">
        <v>0</v>
      </c>
      <c r="U25">
        <v>403.73615699999999</v>
      </c>
      <c r="V25">
        <v>19.985793000000001</v>
      </c>
      <c r="W25">
        <v>42.754460999999999</v>
      </c>
      <c r="X25">
        <v>105.09577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51.996322999999997</v>
      </c>
      <c r="AL25">
        <v>12.323126</v>
      </c>
      <c r="AM25">
        <v>0</v>
      </c>
      <c r="AN25">
        <v>0.57174000000000003</v>
      </c>
      <c r="AO25">
        <v>0</v>
      </c>
      <c r="AP25">
        <v>3.0875300000000001</v>
      </c>
      <c r="AQ25">
        <v>30.004719999999999</v>
      </c>
      <c r="AR25">
        <v>6.3861980000000003</v>
      </c>
      <c r="AS25">
        <v>9.0783509999999996</v>
      </c>
      <c r="AT25">
        <v>17.389876000000001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67.489999999999995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1795.4707300000002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284.10041000000001</v>
      </c>
      <c r="L26">
        <v>233.49055799999999</v>
      </c>
      <c r="M26">
        <v>88.697199999999995</v>
      </c>
      <c r="N26">
        <v>113.88431199999999</v>
      </c>
      <c r="O26">
        <v>119.226029</v>
      </c>
      <c r="P26">
        <v>114.24585</v>
      </c>
      <c r="Q26">
        <v>7.9270230000000002</v>
      </c>
      <c r="R26">
        <v>40.863185999999999</v>
      </c>
      <c r="S26">
        <v>9.3547589999999996</v>
      </c>
      <c r="T26">
        <v>0</v>
      </c>
      <c r="U26">
        <v>403.73615699999999</v>
      </c>
      <c r="V26">
        <v>19.985793000000001</v>
      </c>
      <c r="W26">
        <v>42.754460999999999</v>
      </c>
      <c r="X26">
        <v>105.09577</v>
      </c>
      <c r="Y26">
        <v>0</v>
      </c>
      <c r="Z26">
        <v>0</v>
      </c>
      <c r="AA26">
        <v>0</v>
      </c>
      <c r="AB26">
        <v>12.697236</v>
      </c>
      <c r="AC26">
        <v>0</v>
      </c>
      <c r="AD26">
        <v>8.808052</v>
      </c>
      <c r="AE26">
        <v>31.774522000000001</v>
      </c>
      <c r="AF26">
        <v>8.5554229999999993</v>
      </c>
      <c r="AG26">
        <v>0</v>
      </c>
      <c r="AH26">
        <v>70.301208000000003</v>
      </c>
      <c r="AI26">
        <v>3.6818979999999999</v>
      </c>
      <c r="AJ26">
        <v>0</v>
      </c>
      <c r="AK26">
        <v>51.996322999999997</v>
      </c>
      <c r="AL26">
        <v>12.323126</v>
      </c>
      <c r="AM26">
        <v>5.012067</v>
      </c>
      <c r="AN26">
        <v>0.57174000000000003</v>
      </c>
      <c r="AO26">
        <v>0</v>
      </c>
      <c r="AP26">
        <v>3.0875300000000001</v>
      </c>
      <c r="AQ26">
        <v>45.007080000000002</v>
      </c>
      <c r="AR26">
        <v>6.3861980000000003</v>
      </c>
      <c r="AS26">
        <v>9.0783509999999996</v>
      </c>
      <c r="AT26">
        <v>19.280524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69.42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1941.3427860000004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329.298092</v>
      </c>
      <c r="L27">
        <v>304.10124200000001</v>
      </c>
      <c r="M27">
        <v>88.697199999999995</v>
      </c>
      <c r="N27">
        <v>113.88431199999999</v>
      </c>
      <c r="O27">
        <v>119.226029</v>
      </c>
      <c r="P27">
        <v>114.24585</v>
      </c>
      <c r="Q27">
        <v>7.9270230000000002</v>
      </c>
      <c r="R27">
        <v>40.863185999999999</v>
      </c>
      <c r="S27">
        <v>20.529160000000001</v>
      </c>
      <c r="T27">
        <v>0</v>
      </c>
      <c r="U27">
        <v>403.73615699999999</v>
      </c>
      <c r="V27">
        <v>19.985793000000001</v>
      </c>
      <c r="W27">
        <v>42.754460999999999</v>
      </c>
      <c r="X27">
        <v>105.09577</v>
      </c>
      <c r="Y27">
        <v>0</v>
      </c>
      <c r="Z27">
        <v>2.1210200000000001</v>
      </c>
      <c r="AA27">
        <v>6.7785869999999999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100.430297</v>
      </c>
      <c r="AI27">
        <v>15.763432</v>
      </c>
      <c r="AJ27">
        <v>0</v>
      </c>
      <c r="AK27">
        <v>51.996322999999997</v>
      </c>
      <c r="AL27">
        <v>2.2405680000000001</v>
      </c>
      <c r="AM27">
        <v>10.157788</v>
      </c>
      <c r="AN27">
        <v>0.57174000000000003</v>
      </c>
      <c r="AO27">
        <v>0</v>
      </c>
      <c r="AP27">
        <v>3.0875300000000001</v>
      </c>
      <c r="AQ27">
        <v>45.007080000000002</v>
      </c>
      <c r="AR27">
        <v>6.3861980000000003</v>
      </c>
      <c r="AS27">
        <v>9.0783509999999996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73.27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2164.2983650000006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329.298092</v>
      </c>
      <c r="L28">
        <v>342.66524199999998</v>
      </c>
      <c r="M28">
        <v>88.697199999999995</v>
      </c>
      <c r="N28">
        <v>113.88431199999999</v>
      </c>
      <c r="O28">
        <v>119.226029</v>
      </c>
      <c r="P28">
        <v>114.24585</v>
      </c>
      <c r="Q28">
        <v>7.9270230000000002</v>
      </c>
      <c r="R28">
        <v>40.863185999999999</v>
      </c>
      <c r="S28">
        <v>20.529160000000001</v>
      </c>
      <c r="T28">
        <v>0</v>
      </c>
      <c r="U28">
        <v>403.73615699999999</v>
      </c>
      <c r="V28">
        <v>19.985793000000001</v>
      </c>
      <c r="W28">
        <v>42.754460999999999</v>
      </c>
      <c r="X28">
        <v>105.09577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28.175861000000001</v>
      </c>
      <c r="AG28">
        <v>0</v>
      </c>
      <c r="AH28">
        <v>127.82037800000001</v>
      </c>
      <c r="AI28">
        <v>15.763432</v>
      </c>
      <c r="AJ28">
        <v>0</v>
      </c>
      <c r="AK28">
        <v>51.996322999999997</v>
      </c>
      <c r="AL28">
        <v>2.2405680000000001</v>
      </c>
      <c r="AM28">
        <v>10.157788</v>
      </c>
      <c r="AN28">
        <v>0.57174000000000003</v>
      </c>
      <c r="AO28">
        <v>0</v>
      </c>
      <c r="AP28">
        <v>3.0875300000000001</v>
      </c>
      <c r="AQ28">
        <v>45.007080000000002</v>
      </c>
      <c r="AR28">
        <v>6.3861980000000003</v>
      </c>
      <c r="AS28">
        <v>9.0783509999999996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80.98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2308.6710410000001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329.298092</v>
      </c>
      <c r="L29">
        <v>352.306242</v>
      </c>
      <c r="M29">
        <v>88.697199999999995</v>
      </c>
      <c r="N29">
        <v>113.88431199999999</v>
      </c>
      <c r="O29">
        <v>119.226029</v>
      </c>
      <c r="P29">
        <v>114.24585</v>
      </c>
      <c r="Q29">
        <v>10.492435</v>
      </c>
      <c r="R29">
        <v>40.863185999999999</v>
      </c>
      <c r="S29">
        <v>24.698468999999999</v>
      </c>
      <c r="T29">
        <v>0</v>
      </c>
      <c r="U29">
        <v>403.73615699999999</v>
      </c>
      <c r="V29">
        <v>19.985793000000001</v>
      </c>
      <c r="W29">
        <v>42.754460999999999</v>
      </c>
      <c r="X29">
        <v>107.90264999999999</v>
      </c>
      <c r="Y29">
        <v>0</v>
      </c>
      <c r="Z29">
        <v>12.573407</v>
      </c>
      <c r="AA29">
        <v>26.657364999999999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28.175861000000001</v>
      </c>
      <c r="AG29">
        <v>0</v>
      </c>
      <c r="AH29">
        <v>127.82037800000001</v>
      </c>
      <c r="AI29">
        <v>15.763432</v>
      </c>
      <c r="AJ29">
        <v>0</v>
      </c>
      <c r="AK29">
        <v>51.996322999999997</v>
      </c>
      <c r="AL29">
        <v>2.2405680000000001</v>
      </c>
      <c r="AM29">
        <v>10.157788</v>
      </c>
      <c r="AN29">
        <v>0.57174000000000003</v>
      </c>
      <c r="AO29">
        <v>0</v>
      </c>
      <c r="AP29">
        <v>3.0875300000000001</v>
      </c>
      <c r="AQ29">
        <v>45.007080000000002</v>
      </c>
      <c r="AR29">
        <v>6.3861980000000003</v>
      </c>
      <c r="AS29">
        <v>9.0783509999999996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86.77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2335.1669200000001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329.298092</v>
      </c>
      <c r="L30">
        <v>389.90614199999999</v>
      </c>
      <c r="M30">
        <v>88.697199999999995</v>
      </c>
      <c r="N30">
        <v>113.88431199999999</v>
      </c>
      <c r="O30">
        <v>119.226029</v>
      </c>
      <c r="P30">
        <v>114.24585</v>
      </c>
      <c r="Q30">
        <v>14.996339000000001</v>
      </c>
      <c r="R30">
        <v>40.863185999999999</v>
      </c>
      <c r="S30">
        <v>25.442695000000001</v>
      </c>
      <c r="T30">
        <v>0</v>
      </c>
      <c r="U30">
        <v>403.73615699999999</v>
      </c>
      <c r="V30">
        <v>19.985793000000001</v>
      </c>
      <c r="W30">
        <v>42.754460999999999</v>
      </c>
      <c r="X30">
        <v>107.90264999999999</v>
      </c>
      <c r="Y30">
        <v>0</v>
      </c>
      <c r="Z30">
        <v>12.573407</v>
      </c>
      <c r="AA30">
        <v>26.657364999999999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28.175861000000001</v>
      </c>
      <c r="AG30">
        <v>0</v>
      </c>
      <c r="AH30">
        <v>127.82037800000001</v>
      </c>
      <c r="AI30">
        <v>15.763432</v>
      </c>
      <c r="AJ30">
        <v>0</v>
      </c>
      <c r="AK30">
        <v>51.996322999999997</v>
      </c>
      <c r="AL30">
        <v>2.2405680000000001</v>
      </c>
      <c r="AM30">
        <v>10.157788</v>
      </c>
      <c r="AN30">
        <v>0.57174000000000003</v>
      </c>
      <c r="AO30">
        <v>0</v>
      </c>
      <c r="AP30">
        <v>3.0875300000000001</v>
      </c>
      <c r="AQ30">
        <v>45.007080000000002</v>
      </c>
      <c r="AR30">
        <v>38.317189999999997</v>
      </c>
      <c r="AS30">
        <v>9.0783509999999996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86.77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2409.9459420000003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329.298092</v>
      </c>
      <c r="L31">
        <v>452.53550899999999</v>
      </c>
      <c r="M31">
        <v>88.697199999999995</v>
      </c>
      <c r="N31">
        <v>113.88431199999999</v>
      </c>
      <c r="O31">
        <v>119.226029</v>
      </c>
      <c r="P31">
        <v>114.24585</v>
      </c>
      <c r="Q31">
        <v>18.706892</v>
      </c>
      <c r="R31">
        <v>40.863185999999999</v>
      </c>
      <c r="S31">
        <v>25.442695000000001</v>
      </c>
      <c r="T31">
        <v>0</v>
      </c>
      <c r="U31">
        <v>403.73615699999999</v>
      </c>
      <c r="V31">
        <v>19.985793000000001</v>
      </c>
      <c r="W31">
        <v>42.754460999999999</v>
      </c>
      <c r="X31">
        <v>107.90264999999999</v>
      </c>
      <c r="Y31">
        <v>0</v>
      </c>
      <c r="Z31">
        <v>12.573407</v>
      </c>
      <c r="AA31">
        <v>38.081949999999999</v>
      </c>
      <c r="AB31">
        <v>38.091707</v>
      </c>
      <c r="AC31">
        <v>14.732219000000001</v>
      </c>
      <c r="AD31">
        <v>26.424157000000001</v>
      </c>
      <c r="AE31">
        <v>47.661783999999997</v>
      </c>
      <c r="AF31">
        <v>28.175861000000001</v>
      </c>
      <c r="AG31">
        <v>0</v>
      </c>
      <c r="AH31">
        <v>127.82037800000001</v>
      </c>
      <c r="AI31">
        <v>15.763432</v>
      </c>
      <c r="AJ31">
        <v>0</v>
      </c>
      <c r="AK31">
        <v>51.996322999999997</v>
      </c>
      <c r="AL31">
        <v>2.2405680000000001</v>
      </c>
      <c r="AM31">
        <v>10.157788</v>
      </c>
      <c r="AN31">
        <v>0.57174000000000003</v>
      </c>
      <c r="AO31">
        <v>0</v>
      </c>
      <c r="AP31">
        <v>3.0875300000000001</v>
      </c>
      <c r="AQ31">
        <v>45.007080000000002</v>
      </c>
      <c r="AR31">
        <v>14.90113</v>
      </c>
      <c r="AS31">
        <v>9.0783509999999996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89.66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2472.5862000000002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329.298092</v>
      </c>
      <c r="L32">
        <v>452.57264199999997</v>
      </c>
      <c r="M32">
        <v>88.697199999999995</v>
      </c>
      <c r="N32">
        <v>113.88431199999999</v>
      </c>
      <c r="O32">
        <v>119.226029</v>
      </c>
      <c r="P32">
        <v>114.24585</v>
      </c>
      <c r="Q32">
        <v>19.81804</v>
      </c>
      <c r="R32">
        <v>40.863185999999999</v>
      </c>
      <c r="S32">
        <v>25.442695000000001</v>
      </c>
      <c r="T32">
        <v>0</v>
      </c>
      <c r="U32">
        <v>403.73615699999999</v>
      </c>
      <c r="V32">
        <v>19.985793000000001</v>
      </c>
      <c r="W32">
        <v>42.754460999999999</v>
      </c>
      <c r="X32">
        <v>107.90264999999999</v>
      </c>
      <c r="Y32">
        <v>0</v>
      </c>
      <c r="Z32">
        <v>12.573407</v>
      </c>
      <c r="AA32">
        <v>38.081949999999999</v>
      </c>
      <c r="AB32">
        <v>38.091707</v>
      </c>
      <c r="AC32">
        <v>14.732219000000001</v>
      </c>
      <c r="AD32">
        <v>26.424157000000001</v>
      </c>
      <c r="AE32">
        <v>47.661783999999997</v>
      </c>
      <c r="AF32">
        <v>28.175861000000001</v>
      </c>
      <c r="AG32">
        <v>0</v>
      </c>
      <c r="AH32">
        <v>127.82037800000001</v>
      </c>
      <c r="AI32">
        <v>15.763432</v>
      </c>
      <c r="AJ32">
        <v>0</v>
      </c>
      <c r="AK32">
        <v>51.996322999999997</v>
      </c>
      <c r="AL32">
        <v>2.2405680000000001</v>
      </c>
      <c r="AM32">
        <v>10.157788</v>
      </c>
      <c r="AN32">
        <v>0.57174000000000003</v>
      </c>
      <c r="AO32">
        <v>0</v>
      </c>
      <c r="AP32">
        <v>3.0875300000000001</v>
      </c>
      <c r="AQ32">
        <v>45.007080000000002</v>
      </c>
      <c r="AR32">
        <v>14.90113</v>
      </c>
      <c r="AS32">
        <v>9.0783509999999996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2474.7044810000007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329.298092</v>
      </c>
      <c r="L33">
        <v>452.57264199999997</v>
      </c>
      <c r="M33">
        <v>88.697199999999995</v>
      </c>
      <c r="N33">
        <v>113.88431199999999</v>
      </c>
      <c r="O33">
        <v>119.226029</v>
      </c>
      <c r="P33">
        <v>114.24585</v>
      </c>
      <c r="Q33">
        <v>19.81804</v>
      </c>
      <c r="R33">
        <v>40.863185999999999</v>
      </c>
      <c r="S33">
        <v>25.442695000000001</v>
      </c>
      <c r="T33">
        <v>0</v>
      </c>
      <c r="U33">
        <v>403.73615699999999</v>
      </c>
      <c r="V33">
        <v>19.985793000000001</v>
      </c>
      <c r="W33">
        <v>42.754460999999999</v>
      </c>
      <c r="X33">
        <v>110.709531</v>
      </c>
      <c r="Y33">
        <v>0</v>
      </c>
      <c r="Z33">
        <v>12.573407</v>
      </c>
      <c r="AA33">
        <v>38.081949999999999</v>
      </c>
      <c r="AB33">
        <v>38.091707</v>
      </c>
      <c r="AC33">
        <v>14.732219000000001</v>
      </c>
      <c r="AD33">
        <v>26.424157000000001</v>
      </c>
      <c r="AE33">
        <v>47.661783999999997</v>
      </c>
      <c r="AF33">
        <v>28.175861000000001</v>
      </c>
      <c r="AG33">
        <v>0</v>
      </c>
      <c r="AH33">
        <v>127.82037800000001</v>
      </c>
      <c r="AI33">
        <v>3.6818979999999999</v>
      </c>
      <c r="AJ33">
        <v>0</v>
      </c>
      <c r="AK33">
        <v>51.996322999999997</v>
      </c>
      <c r="AL33">
        <v>2.2405680000000001</v>
      </c>
      <c r="AM33">
        <v>10.157788</v>
      </c>
      <c r="AN33">
        <v>0.57174000000000003</v>
      </c>
      <c r="AO33">
        <v>0</v>
      </c>
      <c r="AP33">
        <v>3.0875300000000001</v>
      </c>
      <c r="AQ33">
        <v>45.007080000000002</v>
      </c>
      <c r="AR33">
        <v>14.90113</v>
      </c>
      <c r="AS33">
        <v>9.0783509999999996</v>
      </c>
      <c r="AT33">
        <v>19.281969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92.55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2467.3498280000003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329.298092</v>
      </c>
      <c r="L34">
        <v>414.00864200000001</v>
      </c>
      <c r="M34">
        <v>88.697199999999995</v>
      </c>
      <c r="N34">
        <v>113.88431199999999</v>
      </c>
      <c r="O34">
        <v>119.226029</v>
      </c>
      <c r="P34">
        <v>114.24585</v>
      </c>
      <c r="Q34">
        <v>15.936572999999999</v>
      </c>
      <c r="R34">
        <v>40.863185999999999</v>
      </c>
      <c r="S34">
        <v>25.442695000000001</v>
      </c>
      <c r="T34">
        <v>0</v>
      </c>
      <c r="U34">
        <v>403.73615699999999</v>
      </c>
      <c r="V34">
        <v>19.985793000000001</v>
      </c>
      <c r="W34">
        <v>42.754460999999999</v>
      </c>
      <c r="X34">
        <v>110.709531</v>
      </c>
      <c r="Y34">
        <v>0</v>
      </c>
      <c r="Z34">
        <v>12.573407</v>
      </c>
      <c r="AA34">
        <v>37.701129999999999</v>
      </c>
      <c r="AB34">
        <v>25.394470999999999</v>
      </c>
      <c r="AC34">
        <v>0</v>
      </c>
      <c r="AD34">
        <v>17.616105000000001</v>
      </c>
      <c r="AE34">
        <v>31.774522000000001</v>
      </c>
      <c r="AF34">
        <v>17.110847</v>
      </c>
      <c r="AG34">
        <v>0</v>
      </c>
      <c r="AH34">
        <v>109.56032399999999</v>
      </c>
      <c r="AI34">
        <v>0</v>
      </c>
      <c r="AJ34">
        <v>0</v>
      </c>
      <c r="AK34">
        <v>51.996322999999997</v>
      </c>
      <c r="AL34">
        <v>2.2405680000000001</v>
      </c>
      <c r="AM34">
        <v>10.157788</v>
      </c>
      <c r="AN34">
        <v>0.57174000000000003</v>
      </c>
      <c r="AO34">
        <v>0</v>
      </c>
      <c r="AP34">
        <v>3.0875300000000001</v>
      </c>
      <c r="AQ34">
        <v>45.007080000000002</v>
      </c>
      <c r="AR34">
        <v>14.90113</v>
      </c>
      <c r="AS34">
        <v>9.0783509999999996</v>
      </c>
      <c r="AT34">
        <v>19.281969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97.37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2344.2118059999998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329.298092</v>
      </c>
      <c r="L35">
        <v>423.64964199999997</v>
      </c>
      <c r="M35">
        <v>88.697199999999995</v>
      </c>
      <c r="N35">
        <v>113.88431199999999</v>
      </c>
      <c r="O35">
        <v>119.226029</v>
      </c>
      <c r="P35">
        <v>114.24585</v>
      </c>
      <c r="Q35">
        <v>15.936572999999999</v>
      </c>
      <c r="R35">
        <v>40.863185999999999</v>
      </c>
      <c r="S35">
        <v>25.442695000000001</v>
      </c>
      <c r="T35">
        <v>0</v>
      </c>
      <c r="U35">
        <v>403.73615699999999</v>
      </c>
      <c r="V35">
        <v>19.985793000000001</v>
      </c>
      <c r="W35">
        <v>42.754460999999999</v>
      </c>
      <c r="X35">
        <v>110.709531</v>
      </c>
      <c r="Y35">
        <v>0</v>
      </c>
      <c r="Z35">
        <v>6.2867030000000002</v>
      </c>
      <c r="AA35">
        <v>25.134087000000001</v>
      </c>
      <c r="AB35">
        <v>12.697236</v>
      </c>
      <c r="AC35">
        <v>0</v>
      </c>
      <c r="AD35">
        <v>8.808052</v>
      </c>
      <c r="AE35">
        <v>31.774522000000001</v>
      </c>
      <c r="AF35">
        <v>9.3919540000000001</v>
      </c>
      <c r="AG35">
        <v>0</v>
      </c>
      <c r="AH35">
        <v>73.040216000000001</v>
      </c>
      <c r="AI35">
        <v>0</v>
      </c>
      <c r="AJ35">
        <v>0</v>
      </c>
      <c r="AK35">
        <v>51.996322999999997</v>
      </c>
      <c r="AL35">
        <v>2.2405680000000001</v>
      </c>
      <c r="AM35">
        <v>10.157788</v>
      </c>
      <c r="AN35">
        <v>0.57174000000000003</v>
      </c>
      <c r="AO35">
        <v>0</v>
      </c>
      <c r="AP35">
        <v>3.0875300000000001</v>
      </c>
      <c r="AQ35">
        <v>45.007080000000002</v>
      </c>
      <c r="AR35">
        <v>38.317189999999997</v>
      </c>
      <c r="AS35">
        <v>9.0783509999999996</v>
      </c>
      <c r="AT35">
        <v>19.281969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99.3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2294.6008300000003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329.298092</v>
      </c>
      <c r="L36">
        <v>433.29064199999999</v>
      </c>
      <c r="M36">
        <v>88.697199999999995</v>
      </c>
      <c r="N36">
        <v>113.88431199999999</v>
      </c>
      <c r="O36">
        <v>119.226029</v>
      </c>
      <c r="P36">
        <v>114.24585</v>
      </c>
      <c r="Q36">
        <v>15.936572999999999</v>
      </c>
      <c r="R36">
        <v>40.863185999999999</v>
      </c>
      <c r="S36">
        <v>25.442695000000001</v>
      </c>
      <c r="T36">
        <v>0</v>
      </c>
      <c r="U36">
        <v>403.73615699999999</v>
      </c>
      <c r="V36">
        <v>19.985793000000001</v>
      </c>
      <c r="W36">
        <v>42.754460999999999</v>
      </c>
      <c r="X36">
        <v>110.709531</v>
      </c>
      <c r="Y36">
        <v>0</v>
      </c>
      <c r="Z36">
        <v>6.2867030000000002</v>
      </c>
      <c r="AA36">
        <v>12.947863</v>
      </c>
      <c r="AB36">
        <v>12.697236</v>
      </c>
      <c r="AC36">
        <v>0</v>
      </c>
      <c r="AD36">
        <v>0</v>
      </c>
      <c r="AE36">
        <v>31.774522000000001</v>
      </c>
      <c r="AF36">
        <v>0</v>
      </c>
      <c r="AG36">
        <v>0</v>
      </c>
      <c r="AH36">
        <v>54.780161999999997</v>
      </c>
      <c r="AI36">
        <v>0</v>
      </c>
      <c r="AJ36">
        <v>0</v>
      </c>
      <c r="AK36">
        <v>51.996322999999997</v>
      </c>
      <c r="AL36">
        <v>2.2405680000000001</v>
      </c>
      <c r="AM36">
        <v>10.157788</v>
      </c>
      <c r="AN36">
        <v>0.57174000000000003</v>
      </c>
      <c r="AO36">
        <v>0</v>
      </c>
      <c r="AP36">
        <v>3.0875300000000001</v>
      </c>
      <c r="AQ36">
        <v>45.007080000000002</v>
      </c>
      <c r="AR36">
        <v>38.317189999999997</v>
      </c>
      <c r="AS36">
        <v>9.0783509999999996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106.05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2262.3455460000005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329.298092</v>
      </c>
      <c r="L37">
        <v>433.29064199999999</v>
      </c>
      <c r="M37">
        <v>88.697199999999995</v>
      </c>
      <c r="N37">
        <v>113.88431199999999</v>
      </c>
      <c r="O37">
        <v>119.226029</v>
      </c>
      <c r="P37">
        <v>114.24585</v>
      </c>
      <c r="Q37">
        <v>15.936572999999999</v>
      </c>
      <c r="R37">
        <v>40.863185999999999</v>
      </c>
      <c r="S37">
        <v>25.442695000000001</v>
      </c>
      <c r="T37">
        <v>0</v>
      </c>
      <c r="U37">
        <v>403.73615699999999</v>
      </c>
      <c r="V37">
        <v>19.985793000000001</v>
      </c>
      <c r="W37">
        <v>42.754460999999999</v>
      </c>
      <c r="X37">
        <v>113.516508</v>
      </c>
      <c r="Y37">
        <v>0</v>
      </c>
      <c r="Z37">
        <v>6.2867030000000002</v>
      </c>
      <c r="AA37">
        <v>0</v>
      </c>
      <c r="AB37">
        <v>12.697236</v>
      </c>
      <c r="AC37">
        <v>0</v>
      </c>
      <c r="AD37">
        <v>0</v>
      </c>
      <c r="AE37">
        <v>31.774522000000001</v>
      </c>
      <c r="AF37">
        <v>0</v>
      </c>
      <c r="AG37">
        <v>0</v>
      </c>
      <c r="AH37">
        <v>36.520108</v>
      </c>
      <c r="AI37">
        <v>0</v>
      </c>
      <c r="AJ37">
        <v>0</v>
      </c>
      <c r="AK37">
        <v>51.996322999999997</v>
      </c>
      <c r="AL37">
        <v>2.2405680000000001</v>
      </c>
      <c r="AM37">
        <v>5.089175</v>
      </c>
      <c r="AN37">
        <v>0.57174000000000003</v>
      </c>
      <c r="AO37">
        <v>0</v>
      </c>
      <c r="AP37">
        <v>11.494258</v>
      </c>
      <c r="AQ37">
        <v>45.007080000000002</v>
      </c>
      <c r="AR37">
        <v>8.5149310000000007</v>
      </c>
      <c r="AS37">
        <v>9.0783509999999996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113.76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2215.1904620000005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329.298092</v>
      </c>
      <c r="L38">
        <v>423.64964199999997</v>
      </c>
      <c r="M38">
        <v>88.697199999999995</v>
      </c>
      <c r="N38">
        <v>113.88431199999999</v>
      </c>
      <c r="O38">
        <v>119.226029</v>
      </c>
      <c r="P38">
        <v>114.24585</v>
      </c>
      <c r="Q38">
        <v>15.936572999999999</v>
      </c>
      <c r="R38">
        <v>40.863185999999999</v>
      </c>
      <c r="S38">
        <v>25.442695000000001</v>
      </c>
      <c r="T38">
        <v>0</v>
      </c>
      <c r="U38">
        <v>403.73615699999999</v>
      </c>
      <c r="V38">
        <v>19.985793000000001</v>
      </c>
      <c r="W38">
        <v>42.754460999999999</v>
      </c>
      <c r="X38">
        <v>113.516508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15.887261000000001</v>
      </c>
      <c r="AF38">
        <v>0</v>
      </c>
      <c r="AG38">
        <v>0</v>
      </c>
      <c r="AH38">
        <v>18.260054</v>
      </c>
      <c r="AI38">
        <v>0</v>
      </c>
      <c r="AJ38">
        <v>0</v>
      </c>
      <c r="AK38">
        <v>51.996322999999997</v>
      </c>
      <c r="AL38">
        <v>2.2405680000000001</v>
      </c>
      <c r="AM38">
        <v>5.089175</v>
      </c>
      <c r="AN38">
        <v>0.57174000000000003</v>
      </c>
      <c r="AO38">
        <v>0</v>
      </c>
      <c r="AP38">
        <v>11.494258</v>
      </c>
      <c r="AQ38">
        <v>30.004719999999999</v>
      </c>
      <c r="AR38">
        <v>8.5149310000000007</v>
      </c>
      <c r="AS38">
        <v>9.0783509999999996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120.51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2156.8630840000001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329.298092</v>
      </c>
      <c r="L39">
        <v>452.57264199999997</v>
      </c>
      <c r="M39">
        <v>88.697199999999995</v>
      </c>
      <c r="N39">
        <v>113.88431199999999</v>
      </c>
      <c r="O39">
        <v>119.226029</v>
      </c>
      <c r="P39">
        <v>114.24585</v>
      </c>
      <c r="Q39">
        <v>15.936572999999999</v>
      </c>
      <c r="R39">
        <v>40.863185999999999</v>
      </c>
      <c r="S39">
        <v>25.442695000000001</v>
      </c>
      <c r="T39">
        <v>0</v>
      </c>
      <c r="U39">
        <v>403.73615699999999</v>
      </c>
      <c r="V39">
        <v>19.985793000000001</v>
      </c>
      <c r="W39">
        <v>42.754460999999999</v>
      </c>
      <c r="X39">
        <v>113.516508</v>
      </c>
      <c r="Y39">
        <v>0</v>
      </c>
      <c r="Z39">
        <v>0</v>
      </c>
      <c r="AA39">
        <v>0</v>
      </c>
      <c r="AB39">
        <v>12.697236</v>
      </c>
      <c r="AC39">
        <v>0</v>
      </c>
      <c r="AD39">
        <v>0</v>
      </c>
      <c r="AE39">
        <v>15.887261000000001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51.996322999999997</v>
      </c>
      <c r="AL39">
        <v>12.323126</v>
      </c>
      <c r="AM39">
        <v>0</v>
      </c>
      <c r="AN39">
        <v>0.57174000000000003</v>
      </c>
      <c r="AO39">
        <v>0</v>
      </c>
      <c r="AP39">
        <v>11.494258</v>
      </c>
      <c r="AQ39">
        <v>15.002359999999999</v>
      </c>
      <c r="AR39">
        <v>8.5149310000000007</v>
      </c>
      <c r="AS39">
        <v>9.0783509999999996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97.37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2134.3770530000002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329.298092</v>
      </c>
      <c r="L40">
        <v>452.57264199999997</v>
      </c>
      <c r="M40">
        <v>88.697199999999995</v>
      </c>
      <c r="N40">
        <v>113.88431199999999</v>
      </c>
      <c r="O40">
        <v>119.226029</v>
      </c>
      <c r="P40">
        <v>114.24585</v>
      </c>
      <c r="Q40">
        <v>15.936572999999999</v>
      </c>
      <c r="R40">
        <v>40.863185999999999</v>
      </c>
      <c r="S40">
        <v>25.442695000000001</v>
      </c>
      <c r="T40">
        <v>0</v>
      </c>
      <c r="U40">
        <v>403.73615699999999</v>
      </c>
      <c r="V40">
        <v>19.985793000000001</v>
      </c>
      <c r="W40">
        <v>42.754460999999999</v>
      </c>
      <c r="X40">
        <v>113.516508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15.887261000000001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51.996322999999997</v>
      </c>
      <c r="AL40">
        <v>68.337335999999993</v>
      </c>
      <c r="AM40">
        <v>0</v>
      </c>
      <c r="AN40">
        <v>0.57174000000000003</v>
      </c>
      <c r="AO40">
        <v>0</v>
      </c>
      <c r="AP40">
        <v>11.494258</v>
      </c>
      <c r="AQ40">
        <v>0</v>
      </c>
      <c r="AR40">
        <v>8.5149310000000007</v>
      </c>
      <c r="AS40">
        <v>9.0783509999999996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100.27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2165.5916670000001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329.298092</v>
      </c>
      <c r="L41">
        <v>433.29064199999999</v>
      </c>
      <c r="M41">
        <v>88.697199999999995</v>
      </c>
      <c r="N41">
        <v>113.88431199999999</v>
      </c>
      <c r="O41">
        <v>119.226029</v>
      </c>
      <c r="P41">
        <v>114.24585</v>
      </c>
      <c r="Q41">
        <v>15.936572999999999</v>
      </c>
      <c r="R41">
        <v>40.863185999999999</v>
      </c>
      <c r="S41">
        <v>25.442695000000001</v>
      </c>
      <c r="T41">
        <v>0</v>
      </c>
      <c r="U41">
        <v>403.73615699999999</v>
      </c>
      <c r="V41">
        <v>19.985793000000001</v>
      </c>
      <c r="W41">
        <v>42.754460999999999</v>
      </c>
      <c r="X41">
        <v>116.32338900000001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15.887261000000001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51.996322999999997</v>
      </c>
      <c r="AL41">
        <v>68.337335999999993</v>
      </c>
      <c r="AM41">
        <v>0</v>
      </c>
      <c r="AN41">
        <v>0.57174000000000003</v>
      </c>
      <c r="AO41">
        <v>0</v>
      </c>
      <c r="AP41">
        <v>3.7050360000000002</v>
      </c>
      <c r="AQ41">
        <v>0</v>
      </c>
      <c r="AR41">
        <v>8.5149310000000007</v>
      </c>
      <c r="AS41">
        <v>9.0783509999999996</v>
      </c>
      <c r="AT41">
        <v>19.281969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98.34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2139.3973260000002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329.298092</v>
      </c>
      <c r="L42">
        <v>404.36764199999999</v>
      </c>
      <c r="M42">
        <v>88.697199999999995</v>
      </c>
      <c r="N42">
        <v>113.88431199999999</v>
      </c>
      <c r="O42">
        <v>119.226029</v>
      </c>
      <c r="P42">
        <v>114.24585</v>
      </c>
      <c r="Q42">
        <v>15.936572999999999</v>
      </c>
      <c r="R42">
        <v>40.863185999999999</v>
      </c>
      <c r="S42">
        <v>25.442695000000001</v>
      </c>
      <c r="T42">
        <v>0</v>
      </c>
      <c r="U42">
        <v>403.73615699999999</v>
      </c>
      <c r="V42">
        <v>19.985793000000001</v>
      </c>
      <c r="W42">
        <v>42.754460999999999</v>
      </c>
      <c r="X42">
        <v>116.32338900000001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51.996322999999997</v>
      </c>
      <c r="AL42">
        <v>68.337335999999993</v>
      </c>
      <c r="AM42">
        <v>0</v>
      </c>
      <c r="AN42">
        <v>0.57174000000000003</v>
      </c>
      <c r="AO42">
        <v>0</v>
      </c>
      <c r="AP42">
        <v>3.7050360000000002</v>
      </c>
      <c r="AQ42">
        <v>0</v>
      </c>
      <c r="AR42">
        <v>8.5149310000000007</v>
      </c>
      <c r="AS42">
        <v>9.0783509999999996</v>
      </c>
      <c r="AT42">
        <v>19.281969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98.34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2110.474326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329.298092</v>
      </c>
      <c r="L43">
        <v>385.08564200000001</v>
      </c>
      <c r="M43">
        <v>88.697199999999995</v>
      </c>
      <c r="N43">
        <v>113.88431199999999</v>
      </c>
      <c r="O43">
        <v>119.226029</v>
      </c>
      <c r="P43">
        <v>114.24585</v>
      </c>
      <c r="Q43">
        <v>11.86595</v>
      </c>
      <c r="R43">
        <v>40.863185999999999</v>
      </c>
      <c r="S43">
        <v>22.752928000000001</v>
      </c>
      <c r="T43">
        <v>0</v>
      </c>
      <c r="U43">
        <v>403.73615699999999</v>
      </c>
      <c r="V43">
        <v>19.985793000000001</v>
      </c>
      <c r="W43">
        <v>42.754460999999999</v>
      </c>
      <c r="X43">
        <v>116.32338900000001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51.996322999999997</v>
      </c>
      <c r="AL43">
        <v>68.337335999999993</v>
      </c>
      <c r="AM43">
        <v>0</v>
      </c>
      <c r="AN43">
        <v>0.57174000000000003</v>
      </c>
      <c r="AO43">
        <v>0</v>
      </c>
      <c r="AP43">
        <v>3.7050360000000002</v>
      </c>
      <c r="AQ43">
        <v>0</v>
      </c>
      <c r="AR43">
        <v>38.317189999999997</v>
      </c>
      <c r="AS43">
        <v>9.0783509999999996</v>
      </c>
      <c r="AT43">
        <v>19.166699999999999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100.27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2100.1616650000005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329.298092</v>
      </c>
      <c r="L44">
        <v>365.80364200000002</v>
      </c>
      <c r="M44">
        <v>88.697199999999995</v>
      </c>
      <c r="N44">
        <v>113.88431199999999</v>
      </c>
      <c r="O44">
        <v>119.226029</v>
      </c>
      <c r="P44">
        <v>114.24585</v>
      </c>
      <c r="Q44">
        <v>11.86595</v>
      </c>
      <c r="R44">
        <v>40.863185999999999</v>
      </c>
      <c r="S44">
        <v>20.908436999999999</v>
      </c>
      <c r="T44">
        <v>0</v>
      </c>
      <c r="U44">
        <v>403.73615699999999</v>
      </c>
      <c r="V44">
        <v>19.985793000000001</v>
      </c>
      <c r="W44">
        <v>42.754460999999999</v>
      </c>
      <c r="X44">
        <v>116.32338900000001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51.996322999999997</v>
      </c>
      <c r="AL44">
        <v>12.323126</v>
      </c>
      <c r="AM44">
        <v>0</v>
      </c>
      <c r="AN44">
        <v>0.57174000000000003</v>
      </c>
      <c r="AO44">
        <v>0</v>
      </c>
      <c r="AP44">
        <v>3.7050360000000002</v>
      </c>
      <c r="AQ44">
        <v>0</v>
      </c>
      <c r="AR44">
        <v>38.317189999999997</v>
      </c>
      <c r="AS44">
        <v>9.0783509999999996</v>
      </c>
      <c r="AT44">
        <v>19.281969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101.23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2024.0962330000004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272.78068999999999</v>
      </c>
      <c r="L45">
        <v>333.02424200000002</v>
      </c>
      <c r="M45">
        <v>88.697199999999995</v>
      </c>
      <c r="N45">
        <v>113.88431199999999</v>
      </c>
      <c r="O45">
        <v>119.226029</v>
      </c>
      <c r="P45">
        <v>114.24585</v>
      </c>
      <c r="Q45">
        <v>11.86595</v>
      </c>
      <c r="R45">
        <v>40.863185999999999</v>
      </c>
      <c r="S45">
        <v>13.590436</v>
      </c>
      <c r="T45">
        <v>0</v>
      </c>
      <c r="U45">
        <v>403.73615699999999</v>
      </c>
      <c r="V45">
        <v>19.985793000000001</v>
      </c>
      <c r="W45">
        <v>42.754460999999999</v>
      </c>
      <c r="X45">
        <v>119.130366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51.996322999999997</v>
      </c>
      <c r="AL45">
        <v>2.2405680000000001</v>
      </c>
      <c r="AM45">
        <v>0</v>
      </c>
      <c r="AN45">
        <v>0.57174000000000003</v>
      </c>
      <c r="AO45">
        <v>0</v>
      </c>
      <c r="AP45">
        <v>3.7050360000000002</v>
      </c>
      <c r="AQ45">
        <v>0</v>
      </c>
      <c r="AR45">
        <v>8.5149310000000007</v>
      </c>
      <c r="AS45">
        <v>23.863095000000001</v>
      </c>
      <c r="AT45">
        <v>18.562322999999999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101.23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1904.4686880000004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235.89541</v>
      </c>
      <c r="L46">
        <v>333.02424200000002</v>
      </c>
      <c r="M46">
        <v>88.697199999999995</v>
      </c>
      <c r="N46">
        <v>113.88431199999999</v>
      </c>
      <c r="O46">
        <v>119.226029</v>
      </c>
      <c r="P46">
        <v>114.24585</v>
      </c>
      <c r="Q46">
        <v>11.86595</v>
      </c>
      <c r="R46">
        <v>40.863185999999999</v>
      </c>
      <c r="S46">
        <v>13.590436</v>
      </c>
      <c r="T46">
        <v>0</v>
      </c>
      <c r="U46">
        <v>403.73615699999999</v>
      </c>
      <c r="V46">
        <v>19.985793000000001</v>
      </c>
      <c r="W46">
        <v>42.754460999999999</v>
      </c>
      <c r="X46">
        <v>119.130366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51.996322999999997</v>
      </c>
      <c r="AL46">
        <v>2.2405680000000001</v>
      </c>
      <c r="AM46">
        <v>0</v>
      </c>
      <c r="AN46">
        <v>0.57174000000000003</v>
      </c>
      <c r="AO46">
        <v>0</v>
      </c>
      <c r="AP46">
        <v>3.7050360000000002</v>
      </c>
      <c r="AQ46">
        <v>0</v>
      </c>
      <c r="AR46">
        <v>8.5149310000000007</v>
      </c>
      <c r="AS46">
        <v>23.863095000000001</v>
      </c>
      <c r="AT46">
        <v>19.281969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101.23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1868.3030540000002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247.538749</v>
      </c>
      <c r="L47">
        <v>289.63974200000001</v>
      </c>
      <c r="M47">
        <v>88.697199999999995</v>
      </c>
      <c r="N47">
        <v>113.88431199999999</v>
      </c>
      <c r="O47">
        <v>119.226029</v>
      </c>
      <c r="P47">
        <v>114.24585</v>
      </c>
      <c r="Q47">
        <v>8.6768999999999998</v>
      </c>
      <c r="R47">
        <v>40.863185999999999</v>
      </c>
      <c r="S47">
        <v>8.6768999999999998</v>
      </c>
      <c r="T47">
        <v>0</v>
      </c>
      <c r="U47">
        <v>403.73615699999999</v>
      </c>
      <c r="V47">
        <v>19.985793000000001</v>
      </c>
      <c r="W47">
        <v>42.754460999999999</v>
      </c>
      <c r="X47">
        <v>119.130366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51.996322999999997</v>
      </c>
      <c r="AL47">
        <v>2.2405680000000001</v>
      </c>
      <c r="AM47">
        <v>0</v>
      </c>
      <c r="AN47">
        <v>0.57174000000000003</v>
      </c>
      <c r="AO47">
        <v>0</v>
      </c>
      <c r="AP47">
        <v>3.7050360000000002</v>
      </c>
      <c r="AQ47">
        <v>0</v>
      </c>
      <c r="AR47">
        <v>8.5149310000000007</v>
      </c>
      <c r="AS47">
        <v>23.863095000000001</v>
      </c>
      <c r="AT47">
        <v>18.832896999999999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100.27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1827.0502350000004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218.61574899999999</v>
      </c>
      <c r="L48">
        <v>289.63974200000001</v>
      </c>
      <c r="M48">
        <v>88.697199999999995</v>
      </c>
      <c r="N48">
        <v>113.88431199999999</v>
      </c>
      <c r="O48">
        <v>119.226029</v>
      </c>
      <c r="P48">
        <v>114.24585</v>
      </c>
      <c r="Q48">
        <v>8.6768999999999998</v>
      </c>
      <c r="R48">
        <v>40.863185999999999</v>
      </c>
      <c r="S48">
        <v>8.6768999999999998</v>
      </c>
      <c r="T48">
        <v>0</v>
      </c>
      <c r="U48">
        <v>403.73615699999999</v>
      </c>
      <c r="V48">
        <v>19.985793000000001</v>
      </c>
      <c r="W48">
        <v>42.754460999999999</v>
      </c>
      <c r="X48">
        <v>119.130366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51.996322999999997</v>
      </c>
      <c r="AL48">
        <v>2.2405680000000001</v>
      </c>
      <c r="AM48">
        <v>0</v>
      </c>
      <c r="AN48">
        <v>0.57174000000000003</v>
      </c>
      <c r="AO48">
        <v>0</v>
      </c>
      <c r="AP48">
        <v>3.7050360000000002</v>
      </c>
      <c r="AQ48">
        <v>0</v>
      </c>
      <c r="AR48">
        <v>8.5149310000000007</v>
      </c>
      <c r="AS48">
        <v>23.863095000000001</v>
      </c>
      <c r="AT48">
        <v>16.904599000000001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101.23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1797.1589370000004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218.61574899999999</v>
      </c>
      <c r="L49">
        <v>292.53204199999999</v>
      </c>
      <c r="M49">
        <v>88.697199999999995</v>
      </c>
      <c r="N49">
        <v>113.88431199999999</v>
      </c>
      <c r="O49">
        <v>119.226029</v>
      </c>
      <c r="P49">
        <v>114.24585</v>
      </c>
      <c r="Q49">
        <v>12.533300000000001</v>
      </c>
      <c r="R49">
        <v>40.863185999999999</v>
      </c>
      <c r="S49">
        <v>12.533300000000001</v>
      </c>
      <c r="T49">
        <v>0</v>
      </c>
      <c r="U49">
        <v>403.73615699999999</v>
      </c>
      <c r="V49">
        <v>14.100348</v>
      </c>
      <c r="W49">
        <v>42.754460999999999</v>
      </c>
      <c r="X49">
        <v>121.937247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51.996322999999997</v>
      </c>
      <c r="AL49">
        <v>2.2405680000000001</v>
      </c>
      <c r="AM49">
        <v>0</v>
      </c>
      <c r="AN49">
        <v>0.57174000000000003</v>
      </c>
      <c r="AO49">
        <v>0</v>
      </c>
      <c r="AP49">
        <v>3.7050360000000002</v>
      </c>
      <c r="AQ49">
        <v>0</v>
      </c>
      <c r="AR49">
        <v>8.5149310000000007</v>
      </c>
      <c r="AS49">
        <v>9.0783509999999996</v>
      </c>
      <c r="AT49">
        <v>17.693626999999999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100.27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1798.2851800000005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218.61574899999999</v>
      </c>
      <c r="L50">
        <v>292.53204199999999</v>
      </c>
      <c r="M50">
        <v>88.697199999999995</v>
      </c>
      <c r="N50">
        <v>113.88431199999999</v>
      </c>
      <c r="O50">
        <v>119.226029</v>
      </c>
      <c r="P50">
        <v>114.24585</v>
      </c>
      <c r="Q50">
        <v>12.533300000000001</v>
      </c>
      <c r="R50">
        <v>30.626660999999999</v>
      </c>
      <c r="S50">
        <v>12.533300000000001</v>
      </c>
      <c r="T50">
        <v>0</v>
      </c>
      <c r="U50">
        <v>403.73615699999999</v>
      </c>
      <c r="V50">
        <v>14.100348</v>
      </c>
      <c r="W50">
        <v>42.754460999999999</v>
      </c>
      <c r="X50">
        <v>121.937247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51.996322999999997</v>
      </c>
      <c r="AL50">
        <v>2.2405680000000001</v>
      </c>
      <c r="AM50">
        <v>0</v>
      </c>
      <c r="AN50">
        <v>0.57174000000000003</v>
      </c>
      <c r="AO50">
        <v>0</v>
      </c>
      <c r="AP50">
        <v>3.7050360000000002</v>
      </c>
      <c r="AQ50">
        <v>0</v>
      </c>
      <c r="AR50">
        <v>8.5149310000000007</v>
      </c>
      <c r="AS50">
        <v>9.0783509999999996</v>
      </c>
      <c r="AT50">
        <v>19.281969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96.41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1785.7769970000004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218.61574899999999</v>
      </c>
      <c r="L51">
        <v>254.932142</v>
      </c>
      <c r="M51">
        <v>88.697199999999995</v>
      </c>
      <c r="N51">
        <v>113.88431199999999</v>
      </c>
      <c r="O51">
        <v>119.226029</v>
      </c>
      <c r="P51">
        <v>114.24585</v>
      </c>
      <c r="Q51">
        <v>12.533300000000001</v>
      </c>
      <c r="R51">
        <v>30.626660999999999</v>
      </c>
      <c r="S51">
        <v>12.533300000000001</v>
      </c>
      <c r="T51">
        <v>0</v>
      </c>
      <c r="U51">
        <v>403.73615699999999</v>
      </c>
      <c r="V51">
        <v>14.100348</v>
      </c>
      <c r="W51">
        <v>42.754460999999999</v>
      </c>
      <c r="X51">
        <v>126.54863400000001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51.996322999999997</v>
      </c>
      <c r="AL51">
        <v>2.2405680000000001</v>
      </c>
      <c r="AM51">
        <v>0</v>
      </c>
      <c r="AN51">
        <v>0.57174000000000003</v>
      </c>
      <c r="AO51">
        <v>0</v>
      </c>
      <c r="AP51">
        <v>3.7050360000000002</v>
      </c>
      <c r="AQ51">
        <v>0</v>
      </c>
      <c r="AR51">
        <v>10.643663999999999</v>
      </c>
      <c r="AS51">
        <v>9.0783509999999996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98.34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1756.8472170000002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218.61574899999999</v>
      </c>
      <c r="L52">
        <v>254.932142</v>
      </c>
      <c r="M52">
        <v>88.697199999999995</v>
      </c>
      <c r="N52">
        <v>113.88431199999999</v>
      </c>
      <c r="O52">
        <v>119.226029</v>
      </c>
      <c r="P52">
        <v>114.24585</v>
      </c>
      <c r="Q52">
        <v>12.533300000000001</v>
      </c>
      <c r="R52">
        <v>30.626660999999999</v>
      </c>
      <c r="S52">
        <v>12.533300000000001</v>
      </c>
      <c r="T52">
        <v>0</v>
      </c>
      <c r="U52">
        <v>403.73615699999999</v>
      </c>
      <c r="V52">
        <v>14.100348</v>
      </c>
      <c r="W52">
        <v>42.754460999999999</v>
      </c>
      <c r="X52">
        <v>126.54863400000001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51.996322999999997</v>
      </c>
      <c r="AL52">
        <v>2.2405680000000001</v>
      </c>
      <c r="AM52">
        <v>0</v>
      </c>
      <c r="AN52">
        <v>0.57174000000000003</v>
      </c>
      <c r="AO52">
        <v>0</v>
      </c>
      <c r="AP52">
        <v>3.7050360000000002</v>
      </c>
      <c r="AQ52">
        <v>0</v>
      </c>
      <c r="AR52">
        <v>38.317189999999997</v>
      </c>
      <c r="AS52">
        <v>9.0783509999999996</v>
      </c>
      <c r="AT52">
        <v>19.281969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96.41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1782.5907430000004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218.61574899999999</v>
      </c>
      <c r="L53">
        <v>254.932142</v>
      </c>
      <c r="M53">
        <v>88.697199999999995</v>
      </c>
      <c r="N53">
        <v>113.88431199999999</v>
      </c>
      <c r="O53">
        <v>119.226029</v>
      </c>
      <c r="P53">
        <v>114.24585</v>
      </c>
      <c r="Q53">
        <v>8.6383360000000007</v>
      </c>
      <c r="R53">
        <v>30.626660999999999</v>
      </c>
      <c r="S53">
        <v>12.533300000000001</v>
      </c>
      <c r="T53">
        <v>0</v>
      </c>
      <c r="U53">
        <v>403.73615699999999</v>
      </c>
      <c r="V53">
        <v>14.100348</v>
      </c>
      <c r="W53">
        <v>42.754460999999999</v>
      </c>
      <c r="X53">
        <v>112.28882299999999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51.996322999999997</v>
      </c>
      <c r="AL53">
        <v>2.2405680000000001</v>
      </c>
      <c r="AM53">
        <v>0</v>
      </c>
      <c r="AN53">
        <v>0.57174000000000003</v>
      </c>
      <c r="AO53">
        <v>0</v>
      </c>
      <c r="AP53">
        <v>3.0875300000000001</v>
      </c>
      <c r="AQ53">
        <v>0</v>
      </c>
      <c r="AR53">
        <v>8.5149310000000007</v>
      </c>
      <c r="AS53">
        <v>9.0783509999999996</v>
      </c>
      <c r="AT53">
        <v>18.003329000000001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98.34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1734.6675630000002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218.61574899999999</v>
      </c>
      <c r="L54">
        <v>254.932142</v>
      </c>
      <c r="M54">
        <v>88.697199999999995</v>
      </c>
      <c r="N54">
        <v>113.88431199999999</v>
      </c>
      <c r="O54">
        <v>119.226029</v>
      </c>
      <c r="P54">
        <v>114.24585</v>
      </c>
      <c r="Q54">
        <v>8.6383360000000007</v>
      </c>
      <c r="R54">
        <v>30.626660999999999</v>
      </c>
      <c r="S54">
        <v>12.533300000000001</v>
      </c>
      <c r="T54">
        <v>0</v>
      </c>
      <c r="U54">
        <v>403.73615699999999</v>
      </c>
      <c r="V54">
        <v>14.100348</v>
      </c>
      <c r="W54">
        <v>42.754460999999999</v>
      </c>
      <c r="X54">
        <v>102.647823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51.996322999999997</v>
      </c>
      <c r="AL54">
        <v>2.2405680000000001</v>
      </c>
      <c r="AM54">
        <v>0</v>
      </c>
      <c r="AN54">
        <v>0.57174000000000003</v>
      </c>
      <c r="AO54">
        <v>0</v>
      </c>
      <c r="AP54">
        <v>3.0875300000000001</v>
      </c>
      <c r="AQ54">
        <v>0</v>
      </c>
      <c r="AR54">
        <v>8.5149310000000007</v>
      </c>
      <c r="AS54">
        <v>9.0783509999999996</v>
      </c>
      <c r="AT54">
        <v>19.281969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98.34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1726.3052030000001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192.82</v>
      </c>
      <c r="L55">
        <v>232.75784200000001</v>
      </c>
      <c r="M55">
        <v>88.697199999999995</v>
      </c>
      <c r="N55">
        <v>113.88431199999999</v>
      </c>
      <c r="O55">
        <v>119.226029</v>
      </c>
      <c r="P55">
        <v>114.24585</v>
      </c>
      <c r="Q55">
        <v>8.609413</v>
      </c>
      <c r="R55">
        <v>30.626660999999999</v>
      </c>
      <c r="S55">
        <v>8.6768999999999998</v>
      </c>
      <c r="T55">
        <v>0</v>
      </c>
      <c r="U55">
        <v>403.73615699999999</v>
      </c>
      <c r="V55">
        <v>9.8968720000000001</v>
      </c>
      <c r="W55">
        <v>42.754460999999999</v>
      </c>
      <c r="X55">
        <v>87.473209999999995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51.996322999999997</v>
      </c>
      <c r="AL55">
        <v>2.2405680000000001</v>
      </c>
      <c r="AM55">
        <v>0</v>
      </c>
      <c r="AN55">
        <v>0.57174000000000003</v>
      </c>
      <c r="AO55">
        <v>0</v>
      </c>
      <c r="AP55">
        <v>3.0875300000000001</v>
      </c>
      <c r="AQ55">
        <v>0</v>
      </c>
      <c r="AR55">
        <v>8.5149310000000007</v>
      </c>
      <c r="AS55">
        <v>9.0783509999999996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97.37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1654.1017420000003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178.35849999999999</v>
      </c>
      <c r="L56">
        <v>232.75784200000001</v>
      </c>
      <c r="M56">
        <v>88.697199999999995</v>
      </c>
      <c r="N56">
        <v>113.88431199999999</v>
      </c>
      <c r="O56">
        <v>119.226029</v>
      </c>
      <c r="P56">
        <v>114.24585</v>
      </c>
      <c r="Q56">
        <v>8.609413</v>
      </c>
      <c r="R56">
        <v>30.626660999999999</v>
      </c>
      <c r="S56">
        <v>8.6768999999999998</v>
      </c>
      <c r="T56">
        <v>0</v>
      </c>
      <c r="U56">
        <v>403.73615699999999</v>
      </c>
      <c r="V56">
        <v>9.8968720000000001</v>
      </c>
      <c r="W56">
        <v>28.427356</v>
      </c>
      <c r="X56">
        <v>78.545322999999996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51.996322999999997</v>
      </c>
      <c r="AL56">
        <v>2.2405680000000001</v>
      </c>
      <c r="AM56">
        <v>0</v>
      </c>
      <c r="AN56">
        <v>0.57174000000000003</v>
      </c>
      <c r="AO56">
        <v>0</v>
      </c>
      <c r="AP56">
        <v>3.0875300000000001</v>
      </c>
      <c r="AQ56">
        <v>0</v>
      </c>
      <c r="AR56">
        <v>8.5149310000000007</v>
      </c>
      <c r="AS56">
        <v>9.0783509999999996</v>
      </c>
      <c r="AT56">
        <v>19.281969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95.45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1614.4652500000002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182.86991</v>
      </c>
      <c r="L57">
        <v>232.75784200000001</v>
      </c>
      <c r="M57">
        <v>88.697199999999995</v>
      </c>
      <c r="N57">
        <v>113.88431199999999</v>
      </c>
      <c r="O57">
        <v>119.226029</v>
      </c>
      <c r="P57">
        <v>114.24585</v>
      </c>
      <c r="Q57">
        <v>8.609413</v>
      </c>
      <c r="R57">
        <v>30.626660999999999</v>
      </c>
      <c r="S57">
        <v>8.6768999999999998</v>
      </c>
      <c r="T57">
        <v>0</v>
      </c>
      <c r="U57">
        <v>403.73615699999999</v>
      </c>
      <c r="V57">
        <v>14.100348</v>
      </c>
      <c r="W57">
        <v>28.427356</v>
      </c>
      <c r="X57">
        <v>78.545322999999996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51.996322999999997</v>
      </c>
      <c r="AL57">
        <v>2.2405680000000001</v>
      </c>
      <c r="AM57">
        <v>0</v>
      </c>
      <c r="AN57">
        <v>0.57174000000000003</v>
      </c>
      <c r="AO57">
        <v>0</v>
      </c>
      <c r="AP57">
        <v>3.0875300000000001</v>
      </c>
      <c r="AQ57">
        <v>0</v>
      </c>
      <c r="AR57">
        <v>11.708030000000001</v>
      </c>
      <c r="AS57">
        <v>9.0783509999999996</v>
      </c>
      <c r="AT57">
        <v>19.281969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93.52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1624.4432350000002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187.69041000000001</v>
      </c>
      <c r="L58">
        <v>232.75784200000001</v>
      </c>
      <c r="M58">
        <v>88.697199999999995</v>
      </c>
      <c r="N58">
        <v>113.88431199999999</v>
      </c>
      <c r="O58">
        <v>119.226029</v>
      </c>
      <c r="P58">
        <v>114.24585</v>
      </c>
      <c r="Q58">
        <v>8.609413</v>
      </c>
      <c r="R58">
        <v>30.626660999999999</v>
      </c>
      <c r="S58">
        <v>8.6768999999999998</v>
      </c>
      <c r="T58">
        <v>0</v>
      </c>
      <c r="U58">
        <v>403.73615699999999</v>
      </c>
      <c r="V58">
        <v>14.100348</v>
      </c>
      <c r="W58">
        <v>42.192551999999999</v>
      </c>
      <c r="X58">
        <v>78.545322999999996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51.996322999999997</v>
      </c>
      <c r="AL58">
        <v>2.2405680000000001</v>
      </c>
      <c r="AM58">
        <v>0</v>
      </c>
      <c r="AN58">
        <v>0.57174000000000003</v>
      </c>
      <c r="AO58">
        <v>0</v>
      </c>
      <c r="AP58">
        <v>3.0875300000000001</v>
      </c>
      <c r="AQ58">
        <v>0</v>
      </c>
      <c r="AR58">
        <v>11.708030000000001</v>
      </c>
      <c r="AS58">
        <v>9.0783509999999996</v>
      </c>
      <c r="AT58">
        <v>19.179103999999999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92.55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1641.9560660000004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187.69041000000001</v>
      </c>
      <c r="L59">
        <v>246.25524200000001</v>
      </c>
      <c r="M59">
        <v>88.697199999999995</v>
      </c>
      <c r="N59">
        <v>113.88431199999999</v>
      </c>
      <c r="O59">
        <v>119.226029</v>
      </c>
      <c r="P59">
        <v>114.24585</v>
      </c>
      <c r="Q59">
        <v>8.609413</v>
      </c>
      <c r="R59">
        <v>30.626660999999999</v>
      </c>
      <c r="S59">
        <v>13.590436</v>
      </c>
      <c r="T59">
        <v>0</v>
      </c>
      <c r="U59">
        <v>403.73615699999999</v>
      </c>
      <c r="V59">
        <v>14.100348</v>
      </c>
      <c r="W59">
        <v>42.754460999999999</v>
      </c>
      <c r="X59">
        <v>90.235271999999995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51.996322999999997</v>
      </c>
      <c r="AL59">
        <v>2.2405680000000001</v>
      </c>
      <c r="AM59">
        <v>0</v>
      </c>
      <c r="AN59">
        <v>0.57174000000000003</v>
      </c>
      <c r="AO59">
        <v>0</v>
      </c>
      <c r="AP59">
        <v>3.0875300000000001</v>
      </c>
      <c r="AQ59">
        <v>0</v>
      </c>
      <c r="AR59">
        <v>4.7896489999999998</v>
      </c>
      <c r="AS59">
        <v>9.0783509999999996</v>
      </c>
      <c r="AT59">
        <v>19.281932999999999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92.55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1665.803308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197.33141000000001</v>
      </c>
      <c r="L60">
        <v>246.25524200000001</v>
      </c>
      <c r="M60">
        <v>88.697199999999995</v>
      </c>
      <c r="N60">
        <v>113.88431199999999</v>
      </c>
      <c r="O60">
        <v>119.226029</v>
      </c>
      <c r="P60">
        <v>114.24585</v>
      </c>
      <c r="Q60">
        <v>8.609413</v>
      </c>
      <c r="R60">
        <v>30.626660999999999</v>
      </c>
      <c r="S60">
        <v>13.590436</v>
      </c>
      <c r="T60">
        <v>0</v>
      </c>
      <c r="U60">
        <v>403.73615699999999</v>
      </c>
      <c r="V60">
        <v>14.100348</v>
      </c>
      <c r="W60">
        <v>42.754460999999999</v>
      </c>
      <c r="X60">
        <v>110.828665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18.260054</v>
      </c>
      <c r="AI60">
        <v>0</v>
      </c>
      <c r="AJ60">
        <v>0</v>
      </c>
      <c r="AK60">
        <v>51.996322999999997</v>
      </c>
      <c r="AL60">
        <v>2.2405680000000001</v>
      </c>
      <c r="AM60">
        <v>0</v>
      </c>
      <c r="AN60">
        <v>0.57174000000000003</v>
      </c>
      <c r="AO60">
        <v>0</v>
      </c>
      <c r="AP60">
        <v>3.0875300000000001</v>
      </c>
      <c r="AQ60">
        <v>0</v>
      </c>
      <c r="AR60">
        <v>4.7896489999999998</v>
      </c>
      <c r="AS60">
        <v>9.0783509999999996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93.52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1715.2677910000002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202.15190999999999</v>
      </c>
      <c r="L61">
        <v>255.896242</v>
      </c>
      <c r="M61">
        <v>88.697199999999995</v>
      </c>
      <c r="N61">
        <v>113.88431199999999</v>
      </c>
      <c r="O61">
        <v>119.226029</v>
      </c>
      <c r="P61">
        <v>114.24585</v>
      </c>
      <c r="Q61">
        <v>8.609413</v>
      </c>
      <c r="R61">
        <v>30.626660999999999</v>
      </c>
      <c r="S61">
        <v>13.590436</v>
      </c>
      <c r="T61">
        <v>0</v>
      </c>
      <c r="U61">
        <v>403.73615699999999</v>
      </c>
      <c r="V61">
        <v>14.100348</v>
      </c>
      <c r="W61">
        <v>42.754460999999999</v>
      </c>
      <c r="X61">
        <v>126.54863400000001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18.260054</v>
      </c>
      <c r="AI61">
        <v>0</v>
      </c>
      <c r="AJ61">
        <v>0</v>
      </c>
      <c r="AK61">
        <v>51.996322999999997</v>
      </c>
      <c r="AL61">
        <v>2.2405680000000001</v>
      </c>
      <c r="AM61">
        <v>0</v>
      </c>
      <c r="AN61">
        <v>0.57174000000000003</v>
      </c>
      <c r="AO61">
        <v>0</v>
      </c>
      <c r="AP61">
        <v>3.0875300000000001</v>
      </c>
      <c r="AQ61">
        <v>0</v>
      </c>
      <c r="AR61">
        <v>4.7896489999999998</v>
      </c>
      <c r="AS61">
        <v>9.0783509999999996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94.48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1746.4092600000001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211.79291000000001</v>
      </c>
      <c r="L62">
        <v>265.53724199999999</v>
      </c>
      <c r="M62">
        <v>88.697199999999995</v>
      </c>
      <c r="N62">
        <v>113.88431199999999</v>
      </c>
      <c r="O62">
        <v>119.226029</v>
      </c>
      <c r="P62">
        <v>114.24585</v>
      </c>
      <c r="Q62">
        <v>8.609413</v>
      </c>
      <c r="R62">
        <v>30.626660999999999</v>
      </c>
      <c r="S62">
        <v>13.590436</v>
      </c>
      <c r="T62">
        <v>0</v>
      </c>
      <c r="U62">
        <v>403.73615699999999</v>
      </c>
      <c r="V62">
        <v>14.100348</v>
      </c>
      <c r="W62">
        <v>42.754460999999999</v>
      </c>
      <c r="X62">
        <v>126.54863400000001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18.260054</v>
      </c>
      <c r="AI62">
        <v>0</v>
      </c>
      <c r="AJ62">
        <v>0</v>
      </c>
      <c r="AK62">
        <v>51.996322999999997</v>
      </c>
      <c r="AL62">
        <v>2.2405680000000001</v>
      </c>
      <c r="AM62">
        <v>0</v>
      </c>
      <c r="AN62">
        <v>0.57174000000000003</v>
      </c>
      <c r="AO62">
        <v>0</v>
      </c>
      <c r="AP62">
        <v>3.0875300000000001</v>
      </c>
      <c r="AQ62">
        <v>0</v>
      </c>
      <c r="AR62">
        <v>4.7896489999999998</v>
      </c>
      <c r="AS62">
        <v>9.0783509999999996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95.45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1766.6612600000003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218.61574899999999</v>
      </c>
      <c r="L63">
        <v>287.71154200000001</v>
      </c>
      <c r="M63">
        <v>88.697199999999995</v>
      </c>
      <c r="N63">
        <v>113.88431199999999</v>
      </c>
      <c r="O63">
        <v>119.226029</v>
      </c>
      <c r="P63">
        <v>114.24585</v>
      </c>
      <c r="Q63">
        <v>8.609413</v>
      </c>
      <c r="R63">
        <v>30.626660999999999</v>
      </c>
      <c r="S63">
        <v>13.590436</v>
      </c>
      <c r="T63">
        <v>0</v>
      </c>
      <c r="U63">
        <v>403.73615699999999</v>
      </c>
      <c r="V63">
        <v>14.100348</v>
      </c>
      <c r="W63">
        <v>42.754460999999999</v>
      </c>
      <c r="X63">
        <v>126.54863400000001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18.260054</v>
      </c>
      <c r="AI63">
        <v>0</v>
      </c>
      <c r="AJ63">
        <v>0</v>
      </c>
      <c r="AK63">
        <v>51.996322999999997</v>
      </c>
      <c r="AL63">
        <v>2.2405680000000001</v>
      </c>
      <c r="AM63">
        <v>0</v>
      </c>
      <c r="AN63">
        <v>0.57174000000000003</v>
      </c>
      <c r="AO63">
        <v>0</v>
      </c>
      <c r="AP63">
        <v>3.0875300000000001</v>
      </c>
      <c r="AQ63">
        <v>0</v>
      </c>
      <c r="AR63">
        <v>11.708030000000001</v>
      </c>
      <c r="AS63">
        <v>9.0783509999999996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94.48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1801.6067800000003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218.61574899999999</v>
      </c>
      <c r="L64">
        <v>306.99354199999999</v>
      </c>
      <c r="M64">
        <v>88.697199999999995</v>
      </c>
      <c r="N64">
        <v>113.88431199999999</v>
      </c>
      <c r="O64">
        <v>119.226029</v>
      </c>
      <c r="P64">
        <v>114.24585</v>
      </c>
      <c r="Q64">
        <v>8.609413</v>
      </c>
      <c r="R64">
        <v>30.626660999999999</v>
      </c>
      <c r="S64">
        <v>13.590436</v>
      </c>
      <c r="T64">
        <v>0</v>
      </c>
      <c r="U64">
        <v>403.73615699999999</v>
      </c>
      <c r="V64">
        <v>14.100348</v>
      </c>
      <c r="W64">
        <v>42.754460999999999</v>
      </c>
      <c r="X64">
        <v>126.54863400000001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18.260054</v>
      </c>
      <c r="AI64">
        <v>0</v>
      </c>
      <c r="AJ64">
        <v>0</v>
      </c>
      <c r="AK64">
        <v>51.996322999999997</v>
      </c>
      <c r="AL64">
        <v>2.2405680000000001</v>
      </c>
      <c r="AM64">
        <v>0</v>
      </c>
      <c r="AN64">
        <v>0.57174000000000003</v>
      </c>
      <c r="AO64">
        <v>0</v>
      </c>
      <c r="AP64">
        <v>3.0875300000000001</v>
      </c>
      <c r="AQ64">
        <v>0</v>
      </c>
      <c r="AR64">
        <v>11.708030000000001</v>
      </c>
      <c r="AS64">
        <v>9.0783509999999996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93.52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1819.9287800000002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218.61574899999999</v>
      </c>
      <c r="L65">
        <v>307.95764200000002</v>
      </c>
      <c r="M65">
        <v>88.697199999999995</v>
      </c>
      <c r="N65">
        <v>113.88431199999999</v>
      </c>
      <c r="O65">
        <v>119.226029</v>
      </c>
      <c r="P65">
        <v>114.24585</v>
      </c>
      <c r="Q65">
        <v>6.6812129999999996</v>
      </c>
      <c r="R65">
        <v>40.863185999999999</v>
      </c>
      <c r="S65">
        <v>13.590436</v>
      </c>
      <c r="T65">
        <v>0</v>
      </c>
      <c r="U65">
        <v>403.73615699999999</v>
      </c>
      <c r="V65">
        <v>19.985793000000001</v>
      </c>
      <c r="W65">
        <v>42.754460999999999</v>
      </c>
      <c r="X65">
        <v>126.54863400000001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18.260054</v>
      </c>
      <c r="AI65">
        <v>0</v>
      </c>
      <c r="AJ65">
        <v>0</v>
      </c>
      <c r="AK65">
        <v>51.996322999999997</v>
      </c>
      <c r="AL65">
        <v>2.2405680000000001</v>
      </c>
      <c r="AM65">
        <v>0</v>
      </c>
      <c r="AN65">
        <v>0.57174000000000003</v>
      </c>
      <c r="AO65">
        <v>0</v>
      </c>
      <c r="AP65">
        <v>4.3225420000000003</v>
      </c>
      <c r="AQ65">
        <v>0</v>
      </c>
      <c r="AR65">
        <v>8.5149310000000007</v>
      </c>
      <c r="AS65">
        <v>9.0783509999999996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94.48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1834.0885630000002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257.17974900000002</v>
      </c>
      <c r="L66">
        <v>327.239642</v>
      </c>
      <c r="M66">
        <v>88.697199999999995</v>
      </c>
      <c r="N66">
        <v>113.88431199999999</v>
      </c>
      <c r="O66">
        <v>119.226029</v>
      </c>
      <c r="P66">
        <v>114.24585</v>
      </c>
      <c r="Q66">
        <v>6.6812129999999996</v>
      </c>
      <c r="R66">
        <v>40.863185999999999</v>
      </c>
      <c r="S66">
        <v>13.590436</v>
      </c>
      <c r="T66">
        <v>0</v>
      </c>
      <c r="U66">
        <v>403.73615699999999</v>
      </c>
      <c r="V66">
        <v>19.985793000000001</v>
      </c>
      <c r="W66">
        <v>42.754460999999999</v>
      </c>
      <c r="X66">
        <v>126.54863400000001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18.260054</v>
      </c>
      <c r="AI66">
        <v>0</v>
      </c>
      <c r="AJ66">
        <v>0</v>
      </c>
      <c r="AK66">
        <v>51.996322999999997</v>
      </c>
      <c r="AL66">
        <v>2.2405680000000001</v>
      </c>
      <c r="AM66">
        <v>0</v>
      </c>
      <c r="AN66">
        <v>0.57174000000000003</v>
      </c>
      <c r="AO66">
        <v>0</v>
      </c>
      <c r="AP66">
        <v>4.3225420000000003</v>
      </c>
      <c r="AQ66">
        <v>0</v>
      </c>
      <c r="AR66">
        <v>8.5149310000000007</v>
      </c>
      <c r="AS66">
        <v>9.0783509999999996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96.41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1893.8645630000005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295.74374899999998</v>
      </c>
      <c r="L67">
        <v>360.98314199999999</v>
      </c>
      <c r="M67">
        <v>88.697199999999995</v>
      </c>
      <c r="N67">
        <v>113.88431199999999</v>
      </c>
      <c r="O67">
        <v>119.226029</v>
      </c>
      <c r="P67">
        <v>114.24585</v>
      </c>
      <c r="Q67">
        <v>10.819323000000001</v>
      </c>
      <c r="R67">
        <v>40.863185999999999</v>
      </c>
      <c r="S67">
        <v>18.124694000000002</v>
      </c>
      <c r="T67">
        <v>0</v>
      </c>
      <c r="U67">
        <v>403.73615699999999</v>
      </c>
      <c r="V67">
        <v>19.985793000000001</v>
      </c>
      <c r="W67">
        <v>42.754460999999999</v>
      </c>
      <c r="X67">
        <v>126.54863400000001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8.5554229999999993</v>
      </c>
      <c r="AG67">
        <v>0</v>
      </c>
      <c r="AH67">
        <v>18.260054</v>
      </c>
      <c r="AI67">
        <v>0</v>
      </c>
      <c r="AJ67">
        <v>0</v>
      </c>
      <c r="AK67">
        <v>51.996322999999997</v>
      </c>
      <c r="AL67">
        <v>2.2405680000000001</v>
      </c>
      <c r="AM67">
        <v>0</v>
      </c>
      <c r="AN67">
        <v>0.57174000000000003</v>
      </c>
      <c r="AO67">
        <v>0</v>
      </c>
      <c r="AP67">
        <v>4.940048</v>
      </c>
      <c r="AQ67">
        <v>0</v>
      </c>
      <c r="AR67">
        <v>8.5149310000000007</v>
      </c>
      <c r="AS67">
        <v>9.0783509999999996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122.44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2001.4919370000002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329.298092</v>
      </c>
      <c r="L68">
        <v>404.36764199999999</v>
      </c>
      <c r="M68">
        <v>88.697199999999995</v>
      </c>
      <c r="N68">
        <v>113.88431199999999</v>
      </c>
      <c r="O68">
        <v>119.226029</v>
      </c>
      <c r="P68">
        <v>114.24585</v>
      </c>
      <c r="Q68">
        <v>10.819323000000001</v>
      </c>
      <c r="R68">
        <v>40.863185999999999</v>
      </c>
      <c r="S68">
        <v>25.442695000000001</v>
      </c>
      <c r="T68">
        <v>0</v>
      </c>
      <c r="U68">
        <v>403.73615699999999</v>
      </c>
      <c r="V68">
        <v>19.985793000000001</v>
      </c>
      <c r="W68">
        <v>42.754460999999999</v>
      </c>
      <c r="X68">
        <v>126.54863400000001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8.5554229999999993</v>
      </c>
      <c r="AG68">
        <v>0</v>
      </c>
      <c r="AH68">
        <v>20.999061999999999</v>
      </c>
      <c r="AI68">
        <v>0</v>
      </c>
      <c r="AJ68">
        <v>0</v>
      </c>
      <c r="AK68">
        <v>51.996322999999997</v>
      </c>
      <c r="AL68">
        <v>2.2405680000000001</v>
      </c>
      <c r="AM68">
        <v>0</v>
      </c>
      <c r="AN68">
        <v>0.57174000000000003</v>
      </c>
      <c r="AO68">
        <v>0</v>
      </c>
      <c r="AP68">
        <v>4.940048</v>
      </c>
      <c r="AQ68">
        <v>0</v>
      </c>
      <c r="AR68">
        <v>8.5149310000000007</v>
      </c>
      <c r="AS68">
        <v>9.0783509999999996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121.48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2087.5277889999998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329.298092</v>
      </c>
      <c r="L69">
        <v>452.57264199999997</v>
      </c>
      <c r="M69">
        <v>88.697199999999995</v>
      </c>
      <c r="N69">
        <v>113.88431199999999</v>
      </c>
      <c r="O69">
        <v>119.226029</v>
      </c>
      <c r="P69">
        <v>114.24585</v>
      </c>
      <c r="Q69">
        <v>10.819323000000001</v>
      </c>
      <c r="R69">
        <v>40.863185999999999</v>
      </c>
      <c r="S69">
        <v>25.442695000000001</v>
      </c>
      <c r="T69">
        <v>0</v>
      </c>
      <c r="U69">
        <v>403.73615699999999</v>
      </c>
      <c r="V69">
        <v>19.985793000000001</v>
      </c>
      <c r="W69">
        <v>42.754460999999999</v>
      </c>
      <c r="X69">
        <v>126.54863400000001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15.887261000000001</v>
      </c>
      <c r="AF69">
        <v>8.5554229999999993</v>
      </c>
      <c r="AG69">
        <v>0</v>
      </c>
      <c r="AH69">
        <v>36.520108</v>
      </c>
      <c r="AI69">
        <v>0</v>
      </c>
      <c r="AJ69">
        <v>0</v>
      </c>
      <c r="AK69">
        <v>51.996322999999997</v>
      </c>
      <c r="AL69">
        <v>12.323126</v>
      </c>
      <c r="AM69">
        <v>0</v>
      </c>
      <c r="AN69">
        <v>0.57174000000000003</v>
      </c>
      <c r="AO69">
        <v>0</v>
      </c>
      <c r="AP69">
        <v>4.940048</v>
      </c>
      <c r="AQ69">
        <v>0</v>
      </c>
      <c r="AR69">
        <v>8.5149310000000007</v>
      </c>
      <c r="AS69">
        <v>9.0783509999999996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120.51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2176.2536540000006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329.298092</v>
      </c>
      <c r="L70">
        <v>452.57264199999997</v>
      </c>
      <c r="M70">
        <v>88.697199999999995</v>
      </c>
      <c r="N70">
        <v>113.88431199999999</v>
      </c>
      <c r="O70">
        <v>119.226029</v>
      </c>
      <c r="P70">
        <v>114.24585</v>
      </c>
      <c r="Q70">
        <v>19.81804</v>
      </c>
      <c r="R70">
        <v>40.863185999999999</v>
      </c>
      <c r="S70">
        <v>25.442695000000001</v>
      </c>
      <c r="T70">
        <v>0</v>
      </c>
      <c r="U70">
        <v>403.73615699999999</v>
      </c>
      <c r="V70">
        <v>19.985793000000001</v>
      </c>
      <c r="W70">
        <v>42.754460999999999</v>
      </c>
      <c r="X70">
        <v>126.54863400000001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15.887261000000001</v>
      </c>
      <c r="AF70">
        <v>8.5554229999999993</v>
      </c>
      <c r="AG70">
        <v>0</v>
      </c>
      <c r="AH70">
        <v>36.520108</v>
      </c>
      <c r="AI70">
        <v>0</v>
      </c>
      <c r="AJ70">
        <v>0</v>
      </c>
      <c r="AK70">
        <v>51.996322999999997</v>
      </c>
      <c r="AL70">
        <v>12.323126</v>
      </c>
      <c r="AM70">
        <v>0</v>
      </c>
      <c r="AN70">
        <v>0.57174000000000003</v>
      </c>
      <c r="AO70">
        <v>0</v>
      </c>
      <c r="AP70">
        <v>4.940048</v>
      </c>
      <c r="AQ70">
        <v>0</v>
      </c>
      <c r="AR70">
        <v>8.5149310000000007</v>
      </c>
      <c r="AS70">
        <v>9.0783509999999996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120.51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2185.2523710000005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329.298092</v>
      </c>
      <c r="L71">
        <v>467.25588599999998</v>
      </c>
      <c r="M71">
        <v>88.697199999999995</v>
      </c>
      <c r="N71">
        <v>113.88431199999999</v>
      </c>
      <c r="O71">
        <v>119.226029</v>
      </c>
      <c r="P71">
        <v>114.24585</v>
      </c>
      <c r="Q71">
        <v>19.81804</v>
      </c>
      <c r="R71">
        <v>40.863185999999999</v>
      </c>
      <c r="S71">
        <v>25.442695000000001</v>
      </c>
      <c r="T71">
        <v>0</v>
      </c>
      <c r="U71">
        <v>403.73615699999999</v>
      </c>
      <c r="V71">
        <v>19.985793000000001</v>
      </c>
      <c r="W71">
        <v>42.754460999999999</v>
      </c>
      <c r="X71">
        <v>126.54863400000001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36.520108</v>
      </c>
      <c r="AI71">
        <v>0</v>
      </c>
      <c r="AJ71">
        <v>0</v>
      </c>
      <c r="AK71">
        <v>51.996322999999997</v>
      </c>
      <c r="AL71">
        <v>12.323126</v>
      </c>
      <c r="AM71">
        <v>0</v>
      </c>
      <c r="AN71">
        <v>0.57174000000000003</v>
      </c>
      <c r="AO71">
        <v>0</v>
      </c>
      <c r="AP71">
        <v>4.940048</v>
      </c>
      <c r="AQ71">
        <v>15.002359999999999</v>
      </c>
      <c r="AR71">
        <v>4.257466</v>
      </c>
      <c r="AS71">
        <v>5.1876290000000003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120.51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2206.7897880000005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329.298092</v>
      </c>
      <c r="L72">
        <v>496.17888599999998</v>
      </c>
      <c r="M72">
        <v>88.697199999999995</v>
      </c>
      <c r="N72">
        <v>113.88431199999999</v>
      </c>
      <c r="O72">
        <v>119.226029</v>
      </c>
      <c r="P72">
        <v>114.24585</v>
      </c>
      <c r="Q72">
        <v>19.81804</v>
      </c>
      <c r="R72">
        <v>40.863185999999999</v>
      </c>
      <c r="S72">
        <v>25.442695000000001</v>
      </c>
      <c r="T72">
        <v>0</v>
      </c>
      <c r="U72">
        <v>403.73615699999999</v>
      </c>
      <c r="V72">
        <v>19.985793000000001</v>
      </c>
      <c r="W72">
        <v>42.754460999999999</v>
      </c>
      <c r="X72">
        <v>126.54863400000001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8.7876750000000001</v>
      </c>
      <c r="AE72">
        <v>15.887261000000001</v>
      </c>
      <c r="AF72">
        <v>8.5554229999999993</v>
      </c>
      <c r="AG72">
        <v>0</v>
      </c>
      <c r="AH72">
        <v>54.780161999999997</v>
      </c>
      <c r="AI72">
        <v>0</v>
      </c>
      <c r="AJ72">
        <v>0</v>
      </c>
      <c r="AK72">
        <v>51.996322999999997</v>
      </c>
      <c r="AL72">
        <v>12.323126</v>
      </c>
      <c r="AM72">
        <v>0</v>
      </c>
      <c r="AN72">
        <v>0.57174000000000003</v>
      </c>
      <c r="AO72">
        <v>0</v>
      </c>
      <c r="AP72">
        <v>4.940048</v>
      </c>
      <c r="AQ72">
        <v>15.002359999999999</v>
      </c>
      <c r="AR72">
        <v>4.257466</v>
      </c>
      <c r="AS72">
        <v>5.1876290000000003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120.51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2262.7605170000002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329.298092</v>
      </c>
      <c r="L73">
        <v>496.17888599999998</v>
      </c>
      <c r="M73">
        <v>88.697199999999995</v>
      </c>
      <c r="N73">
        <v>113.88431199999999</v>
      </c>
      <c r="O73">
        <v>119.226029</v>
      </c>
      <c r="P73">
        <v>114.24585</v>
      </c>
      <c r="Q73">
        <v>19.81804</v>
      </c>
      <c r="R73">
        <v>40.863185999999999</v>
      </c>
      <c r="S73">
        <v>25.442695000000001</v>
      </c>
      <c r="T73">
        <v>0</v>
      </c>
      <c r="U73">
        <v>403.73615699999999</v>
      </c>
      <c r="V73">
        <v>19.985793000000001</v>
      </c>
      <c r="W73">
        <v>42.754460999999999</v>
      </c>
      <c r="X73">
        <v>126.54863400000001</v>
      </c>
      <c r="Y73">
        <v>0</v>
      </c>
      <c r="Z73">
        <v>0</v>
      </c>
      <c r="AA73">
        <v>6.7785869999999999</v>
      </c>
      <c r="AB73">
        <v>12.697236</v>
      </c>
      <c r="AC73">
        <v>0</v>
      </c>
      <c r="AD73">
        <v>17.616105000000001</v>
      </c>
      <c r="AE73">
        <v>15.887261000000001</v>
      </c>
      <c r="AF73">
        <v>8.5554229999999993</v>
      </c>
      <c r="AG73">
        <v>0</v>
      </c>
      <c r="AH73">
        <v>70.301208000000003</v>
      </c>
      <c r="AI73">
        <v>3.6818979999999999</v>
      </c>
      <c r="AJ73">
        <v>0</v>
      </c>
      <c r="AK73">
        <v>51.996322999999997</v>
      </c>
      <c r="AL73">
        <v>12.323126</v>
      </c>
      <c r="AM73">
        <v>0</v>
      </c>
      <c r="AN73">
        <v>0.57174000000000003</v>
      </c>
      <c r="AO73">
        <v>0</v>
      </c>
      <c r="AP73">
        <v>3.7050360000000002</v>
      </c>
      <c r="AQ73">
        <v>30.004719999999999</v>
      </c>
      <c r="AR73">
        <v>4.257466</v>
      </c>
      <c r="AS73">
        <v>5.1876290000000003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128.22999999999999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2331.7550619999993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329.298092</v>
      </c>
      <c r="L74">
        <v>496.17888599999998</v>
      </c>
      <c r="M74">
        <v>88.697199999999995</v>
      </c>
      <c r="N74">
        <v>113.88431199999999</v>
      </c>
      <c r="O74">
        <v>119.226029</v>
      </c>
      <c r="P74">
        <v>114.24585</v>
      </c>
      <c r="Q74">
        <v>19.81804</v>
      </c>
      <c r="R74">
        <v>40.863185999999999</v>
      </c>
      <c r="S74">
        <v>25.442695000000001</v>
      </c>
      <c r="T74">
        <v>0</v>
      </c>
      <c r="U74">
        <v>403.73615699999999</v>
      </c>
      <c r="V74">
        <v>19.985793000000001</v>
      </c>
      <c r="W74">
        <v>42.754460999999999</v>
      </c>
      <c r="X74">
        <v>126.54863400000001</v>
      </c>
      <c r="Y74">
        <v>0</v>
      </c>
      <c r="Z74">
        <v>0</v>
      </c>
      <c r="AA74">
        <v>13.557174</v>
      </c>
      <c r="AB74">
        <v>12.697236</v>
      </c>
      <c r="AC74">
        <v>0</v>
      </c>
      <c r="AD74">
        <v>17.616105000000001</v>
      </c>
      <c r="AE74">
        <v>15.887261000000001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51.996322999999997</v>
      </c>
      <c r="AL74">
        <v>12.323126</v>
      </c>
      <c r="AM74">
        <v>0</v>
      </c>
      <c r="AN74">
        <v>0.57174000000000003</v>
      </c>
      <c r="AO74">
        <v>0</v>
      </c>
      <c r="AP74">
        <v>3.7050360000000002</v>
      </c>
      <c r="AQ74">
        <v>45.007080000000002</v>
      </c>
      <c r="AR74">
        <v>4.257466</v>
      </c>
      <c r="AS74">
        <v>5.1876290000000003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126.3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2384.6866049999999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329.298092</v>
      </c>
      <c r="L75">
        <v>496.17888599999998</v>
      </c>
      <c r="M75">
        <v>88.697199999999995</v>
      </c>
      <c r="N75">
        <v>113.88431199999999</v>
      </c>
      <c r="O75">
        <v>119.226029</v>
      </c>
      <c r="P75">
        <v>114.24585</v>
      </c>
      <c r="Q75">
        <v>19.81804</v>
      </c>
      <c r="R75">
        <v>40.863185999999999</v>
      </c>
      <c r="S75">
        <v>25.442695000000001</v>
      </c>
      <c r="T75">
        <v>0</v>
      </c>
      <c r="U75">
        <v>403.73615699999999</v>
      </c>
      <c r="V75">
        <v>19.985793000000001</v>
      </c>
      <c r="W75">
        <v>42.754460999999999</v>
      </c>
      <c r="X75">
        <v>126.54863400000001</v>
      </c>
      <c r="Y75">
        <v>0</v>
      </c>
      <c r="Z75">
        <v>2.1210200000000001</v>
      </c>
      <c r="AA75">
        <v>20.335761000000002</v>
      </c>
      <c r="AB75">
        <v>25.394470999999999</v>
      </c>
      <c r="AC75">
        <v>0</v>
      </c>
      <c r="AD75">
        <v>26.424157000000001</v>
      </c>
      <c r="AE75">
        <v>31.774522000000001</v>
      </c>
      <c r="AF75">
        <v>17.110847</v>
      </c>
      <c r="AG75">
        <v>0</v>
      </c>
      <c r="AH75">
        <v>109.56032399999999</v>
      </c>
      <c r="AI75">
        <v>31.526864</v>
      </c>
      <c r="AJ75">
        <v>0</v>
      </c>
      <c r="AK75">
        <v>51.996322999999997</v>
      </c>
      <c r="AL75">
        <v>12.323126</v>
      </c>
      <c r="AM75">
        <v>4.3694940000000004</v>
      </c>
      <c r="AN75">
        <v>0.57174000000000003</v>
      </c>
      <c r="AO75">
        <v>0</v>
      </c>
      <c r="AP75">
        <v>11.494258</v>
      </c>
      <c r="AQ75">
        <v>45.007080000000002</v>
      </c>
      <c r="AR75">
        <v>4.257466</v>
      </c>
      <c r="AS75">
        <v>5.1876290000000003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126.3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2485.7163860000001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329.298092</v>
      </c>
      <c r="L76">
        <v>467.25588599999998</v>
      </c>
      <c r="M76">
        <v>88.697199999999995</v>
      </c>
      <c r="N76">
        <v>113.88431199999999</v>
      </c>
      <c r="O76">
        <v>119.226029</v>
      </c>
      <c r="P76">
        <v>114.24585</v>
      </c>
      <c r="Q76">
        <v>19.81804</v>
      </c>
      <c r="R76">
        <v>40.863185999999999</v>
      </c>
      <c r="S76">
        <v>25.442695000000001</v>
      </c>
      <c r="T76">
        <v>0</v>
      </c>
      <c r="U76">
        <v>403.73615699999999</v>
      </c>
      <c r="V76">
        <v>19.985793000000001</v>
      </c>
      <c r="W76">
        <v>42.754460999999999</v>
      </c>
      <c r="X76">
        <v>126.54863400000001</v>
      </c>
      <c r="Y76">
        <v>0</v>
      </c>
      <c r="Z76">
        <v>12.573407</v>
      </c>
      <c r="AA76">
        <v>38.081949999999999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28.175861000000001</v>
      </c>
      <c r="AG76">
        <v>0</v>
      </c>
      <c r="AH76">
        <v>135.30699999999999</v>
      </c>
      <c r="AI76">
        <v>31.526864</v>
      </c>
      <c r="AJ76">
        <v>0</v>
      </c>
      <c r="AK76">
        <v>51.996322999999997</v>
      </c>
      <c r="AL76">
        <v>16.804262999999999</v>
      </c>
      <c r="AM76">
        <v>10.157788</v>
      </c>
      <c r="AN76">
        <v>0.57174000000000003</v>
      </c>
      <c r="AO76">
        <v>0</v>
      </c>
      <c r="AP76">
        <v>11.494258</v>
      </c>
      <c r="AQ76">
        <v>45.007080000000002</v>
      </c>
      <c r="AR76">
        <v>4.257466</v>
      </c>
      <c r="AS76">
        <v>5.1876290000000003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122.44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2574.9360390000002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329.298092</v>
      </c>
      <c r="L77">
        <v>467.25588599999998</v>
      </c>
      <c r="M77">
        <v>88.697199999999995</v>
      </c>
      <c r="N77">
        <v>113.88431199999999</v>
      </c>
      <c r="O77">
        <v>119.226029</v>
      </c>
      <c r="P77">
        <v>114.24585</v>
      </c>
      <c r="Q77">
        <v>19.81804</v>
      </c>
      <c r="R77">
        <v>40.863185999999999</v>
      </c>
      <c r="S77">
        <v>25.442695000000001</v>
      </c>
      <c r="T77">
        <v>0</v>
      </c>
      <c r="U77">
        <v>403.73615699999999</v>
      </c>
      <c r="V77">
        <v>19.985793000000001</v>
      </c>
      <c r="W77">
        <v>42.754460999999999</v>
      </c>
      <c r="X77">
        <v>126.54863400000001</v>
      </c>
      <c r="Y77">
        <v>0</v>
      </c>
      <c r="Z77">
        <v>12.573407</v>
      </c>
      <c r="AA77">
        <v>38.081949999999999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28.175861000000001</v>
      </c>
      <c r="AG77">
        <v>0</v>
      </c>
      <c r="AH77">
        <v>135.30699999999999</v>
      </c>
      <c r="AI77">
        <v>31.526864</v>
      </c>
      <c r="AJ77">
        <v>0</v>
      </c>
      <c r="AK77">
        <v>51.996322999999997</v>
      </c>
      <c r="AL77">
        <v>68.337335999999993</v>
      </c>
      <c r="AM77">
        <v>10.157788</v>
      </c>
      <c r="AN77">
        <v>0.57174000000000003</v>
      </c>
      <c r="AO77">
        <v>0</v>
      </c>
      <c r="AP77">
        <v>11.494258</v>
      </c>
      <c r="AQ77">
        <v>45.007080000000002</v>
      </c>
      <c r="AR77">
        <v>38.317189999999997</v>
      </c>
      <c r="AS77">
        <v>5.1876290000000003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119.55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2657.6388360000005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329.298092</v>
      </c>
      <c r="L78">
        <v>467.25588599999998</v>
      </c>
      <c r="M78">
        <v>88.697199999999995</v>
      </c>
      <c r="N78">
        <v>113.88431199999999</v>
      </c>
      <c r="O78">
        <v>119.226029</v>
      </c>
      <c r="P78">
        <v>114.24585</v>
      </c>
      <c r="Q78">
        <v>19.81804</v>
      </c>
      <c r="R78">
        <v>40.863185999999999</v>
      </c>
      <c r="S78">
        <v>25.442695000000001</v>
      </c>
      <c r="T78">
        <v>0</v>
      </c>
      <c r="U78">
        <v>403.73615699999999</v>
      </c>
      <c r="V78">
        <v>19.985793000000001</v>
      </c>
      <c r="W78">
        <v>42.754460999999999</v>
      </c>
      <c r="X78">
        <v>126.54863400000001</v>
      </c>
      <c r="Y78">
        <v>0</v>
      </c>
      <c r="Z78">
        <v>12.573407</v>
      </c>
      <c r="AA78">
        <v>38.081949999999999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28.175861000000001</v>
      </c>
      <c r="AG78">
        <v>0</v>
      </c>
      <c r="AH78">
        <v>135.30699999999999</v>
      </c>
      <c r="AI78">
        <v>31.526864</v>
      </c>
      <c r="AJ78">
        <v>0</v>
      </c>
      <c r="AK78">
        <v>51.996322999999997</v>
      </c>
      <c r="AL78">
        <v>68.337335999999993</v>
      </c>
      <c r="AM78">
        <v>10.157788</v>
      </c>
      <c r="AN78">
        <v>0.57174000000000003</v>
      </c>
      <c r="AO78">
        <v>0</v>
      </c>
      <c r="AP78">
        <v>11.494258</v>
      </c>
      <c r="AQ78">
        <v>45.007080000000002</v>
      </c>
      <c r="AR78">
        <v>38.317189999999997</v>
      </c>
      <c r="AS78">
        <v>5.1876290000000003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118.58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2656.6688360000003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329.298092</v>
      </c>
      <c r="L79">
        <v>452.57264199999997</v>
      </c>
      <c r="M79">
        <v>88.697199999999995</v>
      </c>
      <c r="N79">
        <v>113.88431199999999</v>
      </c>
      <c r="O79">
        <v>119.226029</v>
      </c>
      <c r="P79">
        <v>114.24585</v>
      </c>
      <c r="Q79">
        <v>19.81804</v>
      </c>
      <c r="R79">
        <v>40.863185999999999</v>
      </c>
      <c r="S79">
        <v>25.442695000000001</v>
      </c>
      <c r="T79">
        <v>0</v>
      </c>
      <c r="U79">
        <v>403.73615699999999</v>
      </c>
      <c r="V79">
        <v>19.985793000000001</v>
      </c>
      <c r="W79">
        <v>42.754460999999999</v>
      </c>
      <c r="X79">
        <v>126.54863400000001</v>
      </c>
      <c r="Y79">
        <v>0</v>
      </c>
      <c r="Z79">
        <v>12.573407</v>
      </c>
      <c r="AA79">
        <v>25.134087000000001</v>
      </c>
      <c r="AB79">
        <v>38.091707</v>
      </c>
      <c r="AC79">
        <v>18.679226</v>
      </c>
      <c r="AD79">
        <v>35.232208999999997</v>
      </c>
      <c r="AE79">
        <v>47.661783999999997</v>
      </c>
      <c r="AF79">
        <v>28.175861000000001</v>
      </c>
      <c r="AG79">
        <v>0</v>
      </c>
      <c r="AH79">
        <v>135.30699999999999</v>
      </c>
      <c r="AI79">
        <v>15.763432</v>
      </c>
      <c r="AJ79">
        <v>0</v>
      </c>
      <c r="AK79">
        <v>51.996322999999997</v>
      </c>
      <c r="AL79">
        <v>68.337335999999993</v>
      </c>
      <c r="AM79">
        <v>10.157788</v>
      </c>
      <c r="AN79">
        <v>0.57174000000000003</v>
      </c>
      <c r="AO79">
        <v>0</v>
      </c>
      <c r="AP79">
        <v>3.0875300000000001</v>
      </c>
      <c r="AQ79">
        <v>45.007080000000002</v>
      </c>
      <c r="AR79">
        <v>8.5149310000000007</v>
      </c>
      <c r="AS79">
        <v>5.1876290000000003</v>
      </c>
      <c r="AT79">
        <v>19.281969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115.69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2581.5241300000002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329.298092</v>
      </c>
      <c r="L80">
        <v>452.57264199999997</v>
      </c>
      <c r="M80">
        <v>88.697199999999995</v>
      </c>
      <c r="N80">
        <v>113.88431199999999</v>
      </c>
      <c r="O80">
        <v>119.226029</v>
      </c>
      <c r="P80">
        <v>114.24585</v>
      </c>
      <c r="Q80">
        <v>19.81804</v>
      </c>
      <c r="R80">
        <v>40.863185999999999</v>
      </c>
      <c r="S80">
        <v>25.442695000000001</v>
      </c>
      <c r="T80">
        <v>0</v>
      </c>
      <c r="U80">
        <v>403.73615699999999</v>
      </c>
      <c r="V80">
        <v>19.985793000000001</v>
      </c>
      <c r="W80">
        <v>42.754460999999999</v>
      </c>
      <c r="X80">
        <v>126.54863400000001</v>
      </c>
      <c r="Y80">
        <v>0</v>
      </c>
      <c r="Z80">
        <v>12.573407</v>
      </c>
      <c r="AA80">
        <v>25.134087000000001</v>
      </c>
      <c r="AB80">
        <v>38.091707</v>
      </c>
      <c r="AC80">
        <v>18.679226</v>
      </c>
      <c r="AD80">
        <v>35.232208999999997</v>
      </c>
      <c r="AE80">
        <v>47.661783999999997</v>
      </c>
      <c r="AF80">
        <v>28.175861000000001</v>
      </c>
      <c r="AG80">
        <v>0</v>
      </c>
      <c r="AH80">
        <v>135.30699999999999</v>
      </c>
      <c r="AI80">
        <v>3.6818979999999999</v>
      </c>
      <c r="AJ80">
        <v>0</v>
      </c>
      <c r="AK80">
        <v>51.996322999999997</v>
      </c>
      <c r="AL80">
        <v>68.337335999999993</v>
      </c>
      <c r="AM80">
        <v>10.157788</v>
      </c>
      <c r="AN80">
        <v>0.57174000000000003</v>
      </c>
      <c r="AO80">
        <v>0</v>
      </c>
      <c r="AP80">
        <v>3.0875300000000001</v>
      </c>
      <c r="AQ80">
        <v>45.007080000000002</v>
      </c>
      <c r="AR80">
        <v>8.5149310000000007</v>
      </c>
      <c r="AS80">
        <v>5.1876290000000003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114.73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2568.4825959999998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329.298092</v>
      </c>
      <c r="L81">
        <v>452.57264199999997</v>
      </c>
      <c r="M81">
        <v>88.697199999999995</v>
      </c>
      <c r="N81">
        <v>113.88431199999999</v>
      </c>
      <c r="O81">
        <v>119.226029</v>
      </c>
      <c r="P81">
        <v>118.067818</v>
      </c>
      <c r="Q81">
        <v>19.81804</v>
      </c>
      <c r="R81">
        <v>40.863185999999999</v>
      </c>
      <c r="S81">
        <v>25.442695000000001</v>
      </c>
      <c r="T81">
        <v>0</v>
      </c>
      <c r="U81">
        <v>403.73615699999999</v>
      </c>
      <c r="V81">
        <v>19.985793000000001</v>
      </c>
      <c r="W81">
        <v>42.754460999999999</v>
      </c>
      <c r="X81">
        <v>126.54863400000001</v>
      </c>
      <c r="Y81">
        <v>0</v>
      </c>
      <c r="Z81">
        <v>12.573407</v>
      </c>
      <c r="AA81">
        <v>25.134087000000001</v>
      </c>
      <c r="AB81">
        <v>38.091707</v>
      </c>
      <c r="AC81">
        <v>18.679226</v>
      </c>
      <c r="AD81">
        <v>35.232208999999997</v>
      </c>
      <c r="AE81">
        <v>47.661783999999997</v>
      </c>
      <c r="AF81">
        <v>28.175861000000001</v>
      </c>
      <c r="AG81">
        <v>0</v>
      </c>
      <c r="AH81">
        <v>127.82037800000001</v>
      </c>
      <c r="AI81">
        <v>0</v>
      </c>
      <c r="AJ81">
        <v>0</v>
      </c>
      <c r="AK81">
        <v>51.996322999999997</v>
      </c>
      <c r="AL81">
        <v>14.563694999999999</v>
      </c>
      <c r="AM81">
        <v>10.157788</v>
      </c>
      <c r="AN81">
        <v>0.57174000000000003</v>
      </c>
      <c r="AO81">
        <v>0</v>
      </c>
      <c r="AP81">
        <v>3.0875300000000001</v>
      </c>
      <c r="AQ81">
        <v>45.007080000000002</v>
      </c>
      <c r="AR81">
        <v>8.5149310000000007</v>
      </c>
      <c r="AS81">
        <v>5.1876290000000003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113.76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2506.3924029999998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329.298092</v>
      </c>
      <c r="L82">
        <v>452.57264199999997</v>
      </c>
      <c r="M82">
        <v>88.697199999999995</v>
      </c>
      <c r="N82">
        <v>113.88431199999999</v>
      </c>
      <c r="O82">
        <v>119.226029</v>
      </c>
      <c r="P82">
        <v>118.5843</v>
      </c>
      <c r="Q82">
        <v>19.81804</v>
      </c>
      <c r="R82">
        <v>40.863185999999999</v>
      </c>
      <c r="S82">
        <v>25.442695000000001</v>
      </c>
      <c r="T82">
        <v>0</v>
      </c>
      <c r="U82">
        <v>403.73615699999999</v>
      </c>
      <c r="V82">
        <v>19.985793000000001</v>
      </c>
      <c r="W82">
        <v>42.754460999999999</v>
      </c>
      <c r="X82">
        <v>126.54863400000001</v>
      </c>
      <c r="Y82">
        <v>0</v>
      </c>
      <c r="Z82">
        <v>12.573407</v>
      </c>
      <c r="AA82">
        <v>12.338552</v>
      </c>
      <c r="AB82">
        <v>25.394470999999999</v>
      </c>
      <c r="AC82">
        <v>0</v>
      </c>
      <c r="AD82">
        <v>17.616105000000001</v>
      </c>
      <c r="AE82">
        <v>47.661783999999997</v>
      </c>
      <c r="AF82">
        <v>17.110847</v>
      </c>
      <c r="AG82">
        <v>0</v>
      </c>
      <c r="AH82">
        <v>117.777348</v>
      </c>
      <c r="AI82">
        <v>0</v>
      </c>
      <c r="AJ82">
        <v>0</v>
      </c>
      <c r="AK82">
        <v>51.996322999999997</v>
      </c>
      <c r="AL82">
        <v>12.323126</v>
      </c>
      <c r="AM82">
        <v>10.157788</v>
      </c>
      <c r="AN82">
        <v>0.57174000000000003</v>
      </c>
      <c r="AO82">
        <v>0</v>
      </c>
      <c r="AP82">
        <v>3.0875300000000001</v>
      </c>
      <c r="AQ82">
        <v>45.007080000000002</v>
      </c>
      <c r="AR82">
        <v>8.5149310000000007</v>
      </c>
      <c r="AS82">
        <v>5.1876290000000003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110.87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2418.8821709999993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329.298092</v>
      </c>
      <c r="L83">
        <v>452.57264199999997</v>
      </c>
      <c r="M83">
        <v>88.697199999999995</v>
      </c>
      <c r="N83">
        <v>113.88431199999999</v>
      </c>
      <c r="O83">
        <v>119.226029</v>
      </c>
      <c r="P83">
        <v>118.5843</v>
      </c>
      <c r="Q83">
        <v>19.81804</v>
      </c>
      <c r="R83">
        <v>40.863185999999999</v>
      </c>
      <c r="S83">
        <v>25.442695000000001</v>
      </c>
      <c r="T83">
        <v>0</v>
      </c>
      <c r="U83">
        <v>403.73615699999999</v>
      </c>
      <c r="V83">
        <v>19.985793000000001</v>
      </c>
      <c r="W83">
        <v>42.754460999999999</v>
      </c>
      <c r="X83">
        <v>126.54863400000001</v>
      </c>
      <c r="Y83">
        <v>0</v>
      </c>
      <c r="Z83">
        <v>6.2867030000000002</v>
      </c>
      <c r="AA83">
        <v>0</v>
      </c>
      <c r="AB83">
        <v>12.697236</v>
      </c>
      <c r="AC83">
        <v>0</v>
      </c>
      <c r="AD83">
        <v>17.616105000000001</v>
      </c>
      <c r="AE83">
        <v>31.774522000000001</v>
      </c>
      <c r="AF83">
        <v>8.5554229999999993</v>
      </c>
      <c r="AG83">
        <v>0</v>
      </c>
      <c r="AH83">
        <v>73.040216000000001</v>
      </c>
      <c r="AI83">
        <v>0</v>
      </c>
      <c r="AJ83">
        <v>0</v>
      </c>
      <c r="AK83">
        <v>51.996322999999997</v>
      </c>
      <c r="AL83">
        <v>12.323126</v>
      </c>
      <c r="AM83">
        <v>10.157788</v>
      </c>
      <c r="AN83">
        <v>0.57174000000000003</v>
      </c>
      <c r="AO83">
        <v>0</v>
      </c>
      <c r="AP83">
        <v>3.0875300000000001</v>
      </c>
      <c r="AQ83">
        <v>45.007080000000002</v>
      </c>
      <c r="AR83">
        <v>8.5149310000000007</v>
      </c>
      <c r="AS83">
        <v>5.1876290000000003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108.94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2316.4498619999995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329.298092</v>
      </c>
      <c r="L84">
        <v>423.64964199999997</v>
      </c>
      <c r="M84">
        <v>88.697199999999995</v>
      </c>
      <c r="N84">
        <v>113.88431199999999</v>
      </c>
      <c r="O84">
        <v>119.226029</v>
      </c>
      <c r="P84">
        <v>118.5843</v>
      </c>
      <c r="Q84">
        <v>19.81804</v>
      </c>
      <c r="R84">
        <v>40.863185999999999</v>
      </c>
      <c r="S84">
        <v>25.442695000000001</v>
      </c>
      <c r="T84">
        <v>0</v>
      </c>
      <c r="U84">
        <v>403.73615699999999</v>
      </c>
      <c r="V84">
        <v>19.985793000000001</v>
      </c>
      <c r="W84">
        <v>42.754460999999999</v>
      </c>
      <c r="X84">
        <v>126.54863400000001</v>
      </c>
      <c r="Y84">
        <v>0</v>
      </c>
      <c r="Z84">
        <v>6.2867030000000002</v>
      </c>
      <c r="AA84">
        <v>0</v>
      </c>
      <c r="AB84">
        <v>11.566307999999999</v>
      </c>
      <c r="AC84">
        <v>0</v>
      </c>
      <c r="AD84">
        <v>8.7876750000000001</v>
      </c>
      <c r="AE84">
        <v>15.887261000000001</v>
      </c>
      <c r="AF84">
        <v>8.5554229999999993</v>
      </c>
      <c r="AG84">
        <v>0</v>
      </c>
      <c r="AH84">
        <v>54.780161999999997</v>
      </c>
      <c r="AI84">
        <v>0</v>
      </c>
      <c r="AJ84">
        <v>0</v>
      </c>
      <c r="AK84">
        <v>51.996322999999997</v>
      </c>
      <c r="AL84">
        <v>12.323126</v>
      </c>
      <c r="AM84">
        <v>10.157788</v>
      </c>
      <c r="AN84">
        <v>0.57174000000000003</v>
      </c>
      <c r="AO84">
        <v>0</v>
      </c>
      <c r="AP84">
        <v>3.0875300000000001</v>
      </c>
      <c r="AQ84">
        <v>45.007080000000002</v>
      </c>
      <c r="AR84">
        <v>8.5149310000000007</v>
      </c>
      <c r="AS84">
        <v>5.1876290000000003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104.12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2238.6001890000002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322.47525300000001</v>
      </c>
      <c r="L85">
        <v>367.73184199999997</v>
      </c>
      <c r="M85">
        <v>88.697199999999995</v>
      </c>
      <c r="N85">
        <v>113.88431199999999</v>
      </c>
      <c r="O85">
        <v>119.226029</v>
      </c>
      <c r="P85">
        <v>118.5843</v>
      </c>
      <c r="Q85">
        <v>16.715373</v>
      </c>
      <c r="R85">
        <v>40.863185999999999</v>
      </c>
      <c r="S85">
        <v>20.908436999999999</v>
      </c>
      <c r="T85">
        <v>0</v>
      </c>
      <c r="U85">
        <v>403.73615699999999</v>
      </c>
      <c r="V85">
        <v>19.985793000000001</v>
      </c>
      <c r="W85">
        <v>42.754460999999999</v>
      </c>
      <c r="X85">
        <v>126.54863400000001</v>
      </c>
      <c r="Y85">
        <v>0</v>
      </c>
      <c r="Z85">
        <v>6.2867030000000002</v>
      </c>
      <c r="AA85">
        <v>0</v>
      </c>
      <c r="AB85">
        <v>11.566307999999999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51.996322999999997</v>
      </c>
      <c r="AL85">
        <v>12.323126</v>
      </c>
      <c r="AM85">
        <v>10.157788</v>
      </c>
      <c r="AN85">
        <v>0.57174000000000003</v>
      </c>
      <c r="AO85">
        <v>0</v>
      </c>
      <c r="AP85">
        <v>2.470024</v>
      </c>
      <c r="AQ85">
        <v>43.731575999999997</v>
      </c>
      <c r="AR85">
        <v>38.317189999999997</v>
      </c>
      <c r="AS85">
        <v>6.4845370000000004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101.23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2167.4910530000002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317.65475300000003</v>
      </c>
      <c r="L86">
        <v>348.44984199999999</v>
      </c>
      <c r="M86">
        <v>88.697199999999995</v>
      </c>
      <c r="N86">
        <v>113.88431199999999</v>
      </c>
      <c r="O86">
        <v>119.226029</v>
      </c>
      <c r="P86">
        <v>118.5843</v>
      </c>
      <c r="Q86">
        <v>16.715373</v>
      </c>
      <c r="R86">
        <v>40.863185999999999</v>
      </c>
      <c r="S86">
        <v>20.908436999999999</v>
      </c>
      <c r="T86">
        <v>0</v>
      </c>
      <c r="U86">
        <v>403.73615699999999</v>
      </c>
      <c r="V86">
        <v>19.985793000000001</v>
      </c>
      <c r="W86">
        <v>42.754460999999999</v>
      </c>
      <c r="X86">
        <v>126.54863400000001</v>
      </c>
      <c r="Y86">
        <v>0</v>
      </c>
      <c r="Z86">
        <v>6.2867030000000002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36.520108</v>
      </c>
      <c r="AI86">
        <v>0</v>
      </c>
      <c r="AJ86">
        <v>0</v>
      </c>
      <c r="AK86">
        <v>51.996322999999997</v>
      </c>
      <c r="AL86">
        <v>12.323126</v>
      </c>
      <c r="AM86">
        <v>4.7421860000000002</v>
      </c>
      <c r="AN86">
        <v>0.57174000000000003</v>
      </c>
      <c r="AO86">
        <v>0</v>
      </c>
      <c r="AP86">
        <v>2.470024</v>
      </c>
      <c r="AQ86">
        <v>43.731575999999997</v>
      </c>
      <c r="AR86">
        <v>38.317189999999997</v>
      </c>
      <c r="AS86">
        <v>23.863095000000001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98.34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2140.8952010000003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303.19325300000003</v>
      </c>
      <c r="L87">
        <v>267.465442</v>
      </c>
      <c r="M87">
        <v>88.697199999999995</v>
      </c>
      <c r="N87">
        <v>113.88431199999999</v>
      </c>
      <c r="O87">
        <v>119.226029</v>
      </c>
      <c r="P87">
        <v>118.5843</v>
      </c>
      <c r="Q87">
        <v>16.715373</v>
      </c>
      <c r="R87">
        <v>40.863185999999999</v>
      </c>
      <c r="S87">
        <v>20.705976</v>
      </c>
      <c r="T87">
        <v>0</v>
      </c>
      <c r="U87">
        <v>403.73615699999999</v>
      </c>
      <c r="V87">
        <v>19.985793000000001</v>
      </c>
      <c r="W87">
        <v>42.754460999999999</v>
      </c>
      <c r="X87">
        <v>126.54863400000001</v>
      </c>
      <c r="Y87">
        <v>0</v>
      </c>
      <c r="Z87">
        <v>6.2867030000000002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18.260054</v>
      </c>
      <c r="AI87">
        <v>0</v>
      </c>
      <c r="AJ87">
        <v>0</v>
      </c>
      <c r="AK87">
        <v>51.996322999999997</v>
      </c>
      <c r="AL87">
        <v>2.2405680000000001</v>
      </c>
      <c r="AM87">
        <v>3.8554360000000001</v>
      </c>
      <c r="AN87">
        <v>0.57174000000000003</v>
      </c>
      <c r="AO87">
        <v>0</v>
      </c>
      <c r="AP87">
        <v>2.470024</v>
      </c>
      <c r="AQ87">
        <v>43.731575999999997</v>
      </c>
      <c r="AR87">
        <v>10.643663999999999</v>
      </c>
      <c r="AS87">
        <v>23.863095000000001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91.59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1981.5939520000002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298.37275299999999</v>
      </c>
      <c r="L88">
        <v>232.75784200000001</v>
      </c>
      <c r="M88">
        <v>88.697199999999995</v>
      </c>
      <c r="N88">
        <v>113.88431199999999</v>
      </c>
      <c r="O88">
        <v>119.226029</v>
      </c>
      <c r="P88">
        <v>118.5843</v>
      </c>
      <c r="Q88">
        <v>16.715373</v>
      </c>
      <c r="R88">
        <v>40.863185999999999</v>
      </c>
      <c r="S88">
        <v>20.705976</v>
      </c>
      <c r="T88">
        <v>0</v>
      </c>
      <c r="U88">
        <v>403.73615699999999</v>
      </c>
      <c r="V88">
        <v>19.985793000000001</v>
      </c>
      <c r="W88">
        <v>42.754460999999999</v>
      </c>
      <c r="X88">
        <v>126.54863400000001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18.260054</v>
      </c>
      <c r="AI88">
        <v>0</v>
      </c>
      <c r="AJ88">
        <v>0</v>
      </c>
      <c r="AK88">
        <v>51.996322999999997</v>
      </c>
      <c r="AL88">
        <v>2.2405680000000001</v>
      </c>
      <c r="AM88">
        <v>0</v>
      </c>
      <c r="AN88">
        <v>0.57174000000000003</v>
      </c>
      <c r="AO88">
        <v>0</v>
      </c>
      <c r="AP88">
        <v>2.470024</v>
      </c>
      <c r="AQ88">
        <v>43.731575999999997</v>
      </c>
      <c r="AR88">
        <v>10.643663999999999</v>
      </c>
      <c r="AS88">
        <v>6.4845370000000004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89.66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1912.6151550000002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298.37275299999999</v>
      </c>
      <c r="L89">
        <v>232.75784200000001</v>
      </c>
      <c r="M89">
        <v>88.697199999999995</v>
      </c>
      <c r="N89">
        <v>113.88431199999999</v>
      </c>
      <c r="O89">
        <v>119.226029</v>
      </c>
      <c r="P89">
        <v>118.5843</v>
      </c>
      <c r="Q89">
        <v>10.90185</v>
      </c>
      <c r="R89">
        <v>40.863185999999999</v>
      </c>
      <c r="S89">
        <v>20.705976</v>
      </c>
      <c r="T89">
        <v>0</v>
      </c>
      <c r="U89">
        <v>403.73615699999999</v>
      </c>
      <c r="V89">
        <v>19.985793000000001</v>
      </c>
      <c r="W89">
        <v>42.754460999999999</v>
      </c>
      <c r="X89">
        <v>126.54863400000001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18.260054</v>
      </c>
      <c r="AI89">
        <v>0</v>
      </c>
      <c r="AJ89">
        <v>0</v>
      </c>
      <c r="AK89">
        <v>51.996322999999997</v>
      </c>
      <c r="AL89">
        <v>2.2405680000000001</v>
      </c>
      <c r="AM89">
        <v>0</v>
      </c>
      <c r="AN89">
        <v>0.57174000000000003</v>
      </c>
      <c r="AO89">
        <v>0</v>
      </c>
      <c r="AP89">
        <v>2.470024</v>
      </c>
      <c r="AQ89">
        <v>43.731575999999997</v>
      </c>
      <c r="AR89">
        <v>14.90113</v>
      </c>
      <c r="AS89">
        <v>5.1876290000000003</v>
      </c>
      <c r="AT89">
        <v>19.281969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86.77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1906.87219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283.91125299999999</v>
      </c>
      <c r="L90">
        <v>232.75784200000001</v>
      </c>
      <c r="M90">
        <v>88.697199999999995</v>
      </c>
      <c r="N90">
        <v>113.88431199999999</v>
      </c>
      <c r="O90">
        <v>119.226029</v>
      </c>
      <c r="P90">
        <v>118.5843</v>
      </c>
      <c r="Q90">
        <v>10.90185</v>
      </c>
      <c r="R90">
        <v>40.863185999999999</v>
      </c>
      <c r="S90">
        <v>20.705976</v>
      </c>
      <c r="T90">
        <v>0</v>
      </c>
      <c r="U90">
        <v>403.73615699999999</v>
      </c>
      <c r="V90">
        <v>19.985793000000001</v>
      </c>
      <c r="W90">
        <v>42.754460999999999</v>
      </c>
      <c r="X90">
        <v>126.54863400000001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18.260054</v>
      </c>
      <c r="AI90">
        <v>0</v>
      </c>
      <c r="AJ90">
        <v>0</v>
      </c>
      <c r="AK90">
        <v>51.996322999999997</v>
      </c>
      <c r="AL90">
        <v>2.2405680000000001</v>
      </c>
      <c r="AM90">
        <v>0</v>
      </c>
      <c r="AN90">
        <v>0.57174000000000003</v>
      </c>
      <c r="AO90">
        <v>0</v>
      </c>
      <c r="AP90">
        <v>2.470024</v>
      </c>
      <c r="AQ90">
        <v>29.154384</v>
      </c>
      <c r="AR90">
        <v>14.90113</v>
      </c>
      <c r="AS90">
        <v>5.1876290000000003</v>
      </c>
      <c r="AT90">
        <v>19.281969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83.88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1874.9434980000001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298.37275299999999</v>
      </c>
      <c r="L91">
        <v>232.75784200000001</v>
      </c>
      <c r="M91">
        <v>88.697199999999995</v>
      </c>
      <c r="N91">
        <v>113.88431199999999</v>
      </c>
      <c r="O91">
        <v>119.226029</v>
      </c>
      <c r="P91">
        <v>118.5843</v>
      </c>
      <c r="Q91">
        <v>10.90185</v>
      </c>
      <c r="R91">
        <v>40.863185999999999</v>
      </c>
      <c r="S91">
        <v>20.705976</v>
      </c>
      <c r="T91">
        <v>0</v>
      </c>
      <c r="U91">
        <v>403.73615699999999</v>
      </c>
      <c r="V91">
        <v>19.985793000000001</v>
      </c>
      <c r="W91">
        <v>42.754460999999999</v>
      </c>
      <c r="X91">
        <v>126.54863400000001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18.260054</v>
      </c>
      <c r="AI91">
        <v>0</v>
      </c>
      <c r="AJ91">
        <v>0</v>
      </c>
      <c r="AK91">
        <v>51.996322999999997</v>
      </c>
      <c r="AL91">
        <v>12.323126</v>
      </c>
      <c r="AM91">
        <v>0</v>
      </c>
      <c r="AN91">
        <v>0.57174000000000003</v>
      </c>
      <c r="AO91">
        <v>0</v>
      </c>
      <c r="AP91">
        <v>2.470024</v>
      </c>
      <c r="AQ91">
        <v>29.154384</v>
      </c>
      <c r="AR91">
        <v>14.90113</v>
      </c>
      <c r="AS91">
        <v>5.1876290000000003</v>
      </c>
      <c r="AT91">
        <v>19.281969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1895.6275560000001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285.83945299999999</v>
      </c>
      <c r="L92">
        <v>232.75784200000001</v>
      </c>
      <c r="M92">
        <v>88.697199999999995</v>
      </c>
      <c r="N92">
        <v>113.88431199999999</v>
      </c>
      <c r="O92">
        <v>119.226029</v>
      </c>
      <c r="P92">
        <v>118.5843</v>
      </c>
      <c r="Q92">
        <v>10.90185</v>
      </c>
      <c r="R92">
        <v>40.863185999999999</v>
      </c>
      <c r="S92">
        <v>20.705976</v>
      </c>
      <c r="T92">
        <v>0</v>
      </c>
      <c r="U92">
        <v>403.73615699999999</v>
      </c>
      <c r="V92">
        <v>19.985793000000001</v>
      </c>
      <c r="W92">
        <v>42.754460999999999</v>
      </c>
      <c r="X92">
        <v>126.54863400000001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51.996322999999997</v>
      </c>
      <c r="AL92">
        <v>12.323126</v>
      </c>
      <c r="AM92">
        <v>0</v>
      </c>
      <c r="AN92">
        <v>0.57174000000000003</v>
      </c>
      <c r="AO92">
        <v>0</v>
      </c>
      <c r="AP92">
        <v>2.470024</v>
      </c>
      <c r="AQ92">
        <v>29.154384</v>
      </c>
      <c r="AR92">
        <v>14.90113</v>
      </c>
      <c r="AS92">
        <v>5.1876290000000003</v>
      </c>
      <c r="AT92">
        <v>19.281969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77.13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1861.9442020000001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285.83945299999999</v>
      </c>
      <c r="L93">
        <v>232.75784200000001</v>
      </c>
      <c r="M93">
        <v>88.697199999999995</v>
      </c>
      <c r="N93">
        <v>113.88431199999999</v>
      </c>
      <c r="O93">
        <v>119.226029</v>
      </c>
      <c r="P93">
        <v>118.5843</v>
      </c>
      <c r="Q93">
        <v>10.90185</v>
      </c>
      <c r="R93">
        <v>40.863185999999999</v>
      </c>
      <c r="S93">
        <v>13.387975000000001</v>
      </c>
      <c r="T93">
        <v>0</v>
      </c>
      <c r="U93">
        <v>403.73615699999999</v>
      </c>
      <c r="V93">
        <v>19.985793000000001</v>
      </c>
      <c r="W93">
        <v>42.754460999999999</v>
      </c>
      <c r="X93">
        <v>126.54863400000001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51.996322999999997</v>
      </c>
      <c r="AL93">
        <v>12.323126</v>
      </c>
      <c r="AM93">
        <v>0</v>
      </c>
      <c r="AN93">
        <v>0.57174000000000003</v>
      </c>
      <c r="AO93">
        <v>0</v>
      </c>
      <c r="AP93">
        <v>2.470024</v>
      </c>
      <c r="AQ93">
        <v>29.154384</v>
      </c>
      <c r="AR93">
        <v>12.772397</v>
      </c>
      <c r="AS93">
        <v>6.4845370000000004</v>
      </c>
      <c r="AT93">
        <v>19.281969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75.2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1851.8643760000002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285.83945299999999</v>
      </c>
      <c r="L94">
        <v>232.75784200000001</v>
      </c>
      <c r="M94">
        <v>88.697199999999995</v>
      </c>
      <c r="N94">
        <v>113.88431199999999</v>
      </c>
      <c r="O94">
        <v>119.226029</v>
      </c>
      <c r="P94">
        <v>118.5843</v>
      </c>
      <c r="Q94">
        <v>10.90185</v>
      </c>
      <c r="R94">
        <v>40.863185999999999</v>
      </c>
      <c r="S94">
        <v>13.387975000000001</v>
      </c>
      <c r="T94">
        <v>0</v>
      </c>
      <c r="U94">
        <v>403.73615699999999</v>
      </c>
      <c r="V94">
        <v>19.985793000000001</v>
      </c>
      <c r="W94">
        <v>42.754460999999999</v>
      </c>
      <c r="X94">
        <v>126.54863400000001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51.996322999999997</v>
      </c>
      <c r="AL94">
        <v>12.323126</v>
      </c>
      <c r="AM94">
        <v>0</v>
      </c>
      <c r="AN94">
        <v>0.57174000000000003</v>
      </c>
      <c r="AO94">
        <v>0</v>
      </c>
      <c r="AP94">
        <v>2.470024</v>
      </c>
      <c r="AQ94">
        <v>14.759406999999999</v>
      </c>
      <c r="AR94">
        <v>12.772397</v>
      </c>
      <c r="AS94">
        <v>6.4845370000000004</v>
      </c>
      <c r="AT94">
        <v>19.281969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73.27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1835.5393990000002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252.09595300000001</v>
      </c>
      <c r="L95">
        <v>232.75784200000001</v>
      </c>
      <c r="M95">
        <v>88.697199999999995</v>
      </c>
      <c r="N95">
        <v>113.88431199999999</v>
      </c>
      <c r="O95">
        <v>119.226029</v>
      </c>
      <c r="P95">
        <v>118.5843</v>
      </c>
      <c r="Q95">
        <v>7.7127999999999997</v>
      </c>
      <c r="R95">
        <v>40.863185999999999</v>
      </c>
      <c r="S95">
        <v>8.4744390000000003</v>
      </c>
      <c r="T95">
        <v>0</v>
      </c>
      <c r="U95">
        <v>403.73615699999999</v>
      </c>
      <c r="V95">
        <v>19.985793000000001</v>
      </c>
      <c r="W95">
        <v>42.754460999999999</v>
      </c>
      <c r="X95">
        <v>126.54863400000001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51.996322999999997</v>
      </c>
      <c r="AL95">
        <v>12.323126</v>
      </c>
      <c r="AM95">
        <v>0</v>
      </c>
      <c r="AN95">
        <v>0.57174000000000003</v>
      </c>
      <c r="AO95">
        <v>0</v>
      </c>
      <c r="AP95">
        <v>2.470024</v>
      </c>
      <c r="AQ95">
        <v>13.969809</v>
      </c>
      <c r="AR95">
        <v>12.772397</v>
      </c>
      <c r="AS95">
        <v>6.4845370000000004</v>
      </c>
      <c r="AT95">
        <v>19.281969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72.31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1783.3882920000001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184.60895300000001</v>
      </c>
      <c r="L96">
        <v>232.75784200000001</v>
      </c>
      <c r="M96">
        <v>88.697199999999995</v>
      </c>
      <c r="N96">
        <v>113.88431199999999</v>
      </c>
      <c r="O96">
        <v>119.226029</v>
      </c>
      <c r="P96">
        <v>118.5843</v>
      </c>
      <c r="Q96">
        <v>7.7127999999999997</v>
      </c>
      <c r="R96">
        <v>30.258085999999999</v>
      </c>
      <c r="S96">
        <v>8.4744390000000003</v>
      </c>
      <c r="T96">
        <v>0</v>
      </c>
      <c r="U96">
        <v>403.73615699999999</v>
      </c>
      <c r="V96">
        <v>15.782317000000001</v>
      </c>
      <c r="W96">
        <v>42.754460999999999</v>
      </c>
      <c r="X96">
        <v>126.54863400000001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51.996322999999997</v>
      </c>
      <c r="AL96">
        <v>12.323126</v>
      </c>
      <c r="AM96">
        <v>0</v>
      </c>
      <c r="AN96">
        <v>0.57174000000000003</v>
      </c>
      <c r="AO96">
        <v>0</v>
      </c>
      <c r="AP96">
        <v>2.470024</v>
      </c>
      <c r="AQ96">
        <v>0</v>
      </c>
      <c r="AR96">
        <v>12.772397</v>
      </c>
      <c r="AS96">
        <v>6.4845370000000004</v>
      </c>
      <c r="AT96">
        <v>19.281969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69.42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1684.2329070000001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166.7893</v>
      </c>
      <c r="L97">
        <v>232.75784200000001</v>
      </c>
      <c r="M97">
        <v>88.697199999999995</v>
      </c>
      <c r="N97">
        <v>113.88431199999999</v>
      </c>
      <c r="O97">
        <v>119.226029</v>
      </c>
      <c r="P97">
        <v>118.5843</v>
      </c>
      <c r="Q97">
        <v>7.7127999999999997</v>
      </c>
      <c r="R97">
        <v>30.258085999999999</v>
      </c>
      <c r="S97">
        <v>8.4744390000000003</v>
      </c>
      <c r="T97">
        <v>0</v>
      </c>
      <c r="U97">
        <v>403.73615699999999</v>
      </c>
      <c r="V97">
        <v>15.782317000000001</v>
      </c>
      <c r="W97">
        <v>42.754460999999999</v>
      </c>
      <c r="X97">
        <v>126.54863400000001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51.996322999999997</v>
      </c>
      <c r="AL97">
        <v>2.2405680000000001</v>
      </c>
      <c r="AM97">
        <v>0</v>
      </c>
      <c r="AN97">
        <v>0.57174000000000003</v>
      </c>
      <c r="AO97">
        <v>0</v>
      </c>
      <c r="AP97">
        <v>2.470024</v>
      </c>
      <c r="AQ97">
        <v>0</v>
      </c>
      <c r="AR97">
        <v>3.1930990000000001</v>
      </c>
      <c r="AS97">
        <v>6.4845370000000004</v>
      </c>
      <c r="AT97">
        <v>19.281969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67.489999999999995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1644.821398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166.7893</v>
      </c>
      <c r="L98">
        <v>232.75784200000001</v>
      </c>
      <c r="M98">
        <v>88.697199999999995</v>
      </c>
      <c r="N98">
        <v>113.88431199999999</v>
      </c>
      <c r="O98">
        <v>119.226029</v>
      </c>
      <c r="P98">
        <v>118.5843</v>
      </c>
      <c r="Q98">
        <v>7.7127999999999997</v>
      </c>
      <c r="R98">
        <v>30.258085999999999</v>
      </c>
      <c r="S98">
        <v>8.4744390000000003</v>
      </c>
      <c r="T98">
        <v>0</v>
      </c>
      <c r="U98">
        <v>403.73615699999999</v>
      </c>
      <c r="V98">
        <v>15.782317000000001</v>
      </c>
      <c r="W98">
        <v>42.754460999999999</v>
      </c>
      <c r="X98">
        <v>126.54863400000001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51.996322999999997</v>
      </c>
      <c r="AL98">
        <v>2.2405680000000001</v>
      </c>
      <c r="AM98">
        <v>0</v>
      </c>
      <c r="AN98">
        <v>0.57174000000000003</v>
      </c>
      <c r="AO98">
        <v>0</v>
      </c>
      <c r="AP98">
        <v>2.470024</v>
      </c>
      <c r="AQ98">
        <v>0</v>
      </c>
      <c r="AR98">
        <v>3.1930990000000001</v>
      </c>
      <c r="AS98">
        <v>9.0783509999999996</v>
      </c>
      <c r="AT98">
        <v>19.281969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67.489999999999995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1647.4152120000001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6.1618246110000054</v>
      </c>
      <c r="L99">
        <f t="shared" si="2"/>
        <v>7.6857380607499985</v>
      </c>
      <c r="M99">
        <f t="shared" si="2"/>
        <v>2.1287327999999968</v>
      </c>
      <c r="N99">
        <f t="shared" si="2"/>
        <v>2.7332234880000024</v>
      </c>
      <c r="O99">
        <f t="shared" si="2"/>
        <v>2.8614246959999989</v>
      </c>
      <c r="P99">
        <f t="shared" si="2"/>
        <v>2.7743096545000023</v>
      </c>
      <c r="Q99">
        <f t="shared" si="2"/>
        <v>0.251660946</v>
      </c>
      <c r="R99">
        <f t="shared" si="2"/>
        <v>0.80135234650000042</v>
      </c>
      <c r="S99">
        <f t="shared" si="2"/>
        <v>0.35490453050000004</v>
      </c>
      <c r="T99">
        <f t="shared" si="2"/>
        <v>0</v>
      </c>
      <c r="U99">
        <f t="shared" si="2"/>
        <v>9.689667767999989</v>
      </c>
      <c r="V99">
        <f t="shared" si="2"/>
        <v>0.37619336775000067</v>
      </c>
      <c r="W99">
        <f t="shared" si="2"/>
        <v>0.92781831174999985</v>
      </c>
      <c r="X99">
        <f t="shared" si="2"/>
        <v>2.5496211810000013</v>
      </c>
      <c r="Y99">
        <f t="shared" si="2"/>
        <v>0</v>
      </c>
      <c r="Z99">
        <f t="shared" si="2"/>
        <v>5.7640840499999998E-2</v>
      </c>
      <c r="AA99">
        <f t="shared" si="2"/>
        <v>0.12947862975000005</v>
      </c>
      <c r="AB99">
        <f t="shared" si="2"/>
        <v>0.177195836</v>
      </c>
      <c r="AC99">
        <f t="shared" si="2"/>
        <v>3.9054192750000001E-2</v>
      </c>
      <c r="AD99">
        <f t="shared" si="2"/>
        <v>0.13431260925000005</v>
      </c>
      <c r="AE99">
        <f t="shared" si="2"/>
        <v>0.4170406047500001</v>
      </c>
      <c r="AF99">
        <f t="shared" si="2"/>
        <v>0.21092920600000029</v>
      </c>
      <c r="AG99">
        <f t="shared" si="2"/>
        <v>0</v>
      </c>
      <c r="AH99">
        <f t="shared" si="2"/>
        <v>0.80800738924999982</v>
      </c>
      <c r="AI99">
        <f t="shared" si="2"/>
        <v>6.6735625999999978E-2</v>
      </c>
      <c r="AJ99">
        <f t="shared" si="2"/>
        <v>0</v>
      </c>
      <c r="AK99">
        <f t="shared" si="2"/>
        <v>1.2479117520000003</v>
      </c>
      <c r="AL99">
        <f t="shared" si="2"/>
        <v>0.3470080240000003</v>
      </c>
      <c r="AM99">
        <f t="shared" si="2"/>
        <v>5.7828323250000022E-2</v>
      </c>
      <c r="AN99">
        <f t="shared" si="2"/>
        <v>1.3721759999999973E-2</v>
      </c>
      <c r="AO99">
        <f t="shared" si="2"/>
        <v>0</v>
      </c>
      <c r="AP99">
        <f t="shared" si="2"/>
        <v>0.1017909280000001</v>
      </c>
      <c r="AQ99">
        <f t="shared" si="2"/>
        <v>0.39479894799999976</v>
      </c>
      <c r="AR99">
        <f t="shared" si="2"/>
        <v>0.29482948950000026</v>
      </c>
      <c r="AS99">
        <f t="shared" si="2"/>
        <v>0.24018723250000015</v>
      </c>
      <c r="AT99">
        <f t="shared" si="2"/>
        <v>0.44642473549999895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2.1417524999999999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46.623120388749996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45253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152.97999999999999</v>
      </c>
      <c r="C3" s="34">
        <v>31.82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271.14999999999998</v>
      </c>
      <c r="O3">
        <v>46.28</v>
      </c>
      <c r="P3">
        <v>1.63</v>
      </c>
      <c r="Q3">
        <v>7.01</v>
      </c>
      <c r="R3" s="93">
        <v>0</v>
      </c>
      <c r="S3" s="93">
        <v>0</v>
      </c>
      <c r="T3" s="93">
        <v>0</v>
      </c>
      <c r="U3">
        <v>1.84</v>
      </c>
      <c r="V3">
        <v>0</v>
      </c>
      <c r="W3">
        <v>2.13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6.34</v>
      </c>
      <c r="AH3">
        <v>17</v>
      </c>
      <c r="AI3">
        <v>17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152.97999999999999</v>
      </c>
      <c r="C4" s="34">
        <v>31.82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271.14999999999998</v>
      </c>
      <c r="O4">
        <v>46.28</v>
      </c>
      <c r="P4">
        <v>1.63</v>
      </c>
      <c r="Q4">
        <v>7.01</v>
      </c>
      <c r="R4" s="93">
        <v>0</v>
      </c>
      <c r="S4" s="93">
        <v>0</v>
      </c>
      <c r="T4" s="93">
        <v>0</v>
      </c>
      <c r="U4">
        <v>1.84</v>
      </c>
      <c r="V4">
        <v>0</v>
      </c>
      <c r="W4">
        <v>2.13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6.34</v>
      </c>
      <c r="AH4">
        <v>16.670000000000002</v>
      </c>
      <c r="AI4">
        <v>16.670000000000002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152.97999999999999</v>
      </c>
      <c r="C5" s="34">
        <v>31.82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271.14999999999998</v>
      </c>
      <c r="O5">
        <v>46.28</v>
      </c>
      <c r="P5">
        <v>1.63</v>
      </c>
      <c r="Q5">
        <v>7.01</v>
      </c>
      <c r="R5" s="93">
        <v>0</v>
      </c>
      <c r="S5" s="93">
        <v>0</v>
      </c>
      <c r="T5" s="93">
        <v>0</v>
      </c>
      <c r="U5">
        <v>1.84</v>
      </c>
      <c r="V5">
        <v>0</v>
      </c>
      <c r="W5">
        <v>2.13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6.34</v>
      </c>
      <c r="AH5">
        <v>16.329999999999998</v>
      </c>
      <c r="AI5">
        <v>16.329999999999998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134.97</v>
      </c>
      <c r="C6" s="34">
        <v>31.82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271.14999999999998</v>
      </c>
      <c r="O6">
        <v>46.28</v>
      </c>
      <c r="P6">
        <v>1.63</v>
      </c>
      <c r="Q6">
        <v>7.01</v>
      </c>
      <c r="R6" s="93">
        <v>0</v>
      </c>
      <c r="S6" s="93">
        <v>0</v>
      </c>
      <c r="T6" s="93">
        <v>0</v>
      </c>
      <c r="U6">
        <v>1.84</v>
      </c>
      <c r="V6">
        <v>0</v>
      </c>
      <c r="W6">
        <v>2.13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6.34</v>
      </c>
      <c r="AH6">
        <v>16</v>
      </c>
      <c r="AI6">
        <v>16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145.58000000000001</v>
      </c>
      <c r="C7" s="34">
        <v>31.82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271.14999999999998</v>
      </c>
      <c r="O7">
        <v>46.28</v>
      </c>
      <c r="P7">
        <v>1.63</v>
      </c>
      <c r="Q7">
        <v>7.01</v>
      </c>
      <c r="R7" s="93">
        <v>0</v>
      </c>
      <c r="S7" s="93">
        <v>0</v>
      </c>
      <c r="T7" s="93">
        <v>0</v>
      </c>
      <c r="U7">
        <v>1.84</v>
      </c>
      <c r="V7">
        <v>0</v>
      </c>
      <c r="W7">
        <v>2.13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6.34</v>
      </c>
      <c r="AH7">
        <v>15.67</v>
      </c>
      <c r="AI7">
        <v>15.67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137.87</v>
      </c>
      <c r="C8" s="34">
        <v>31.82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271.14999999999998</v>
      </c>
      <c r="O8">
        <v>46.28</v>
      </c>
      <c r="P8">
        <v>1.63</v>
      </c>
      <c r="Q8">
        <v>7.01</v>
      </c>
      <c r="R8" s="93">
        <v>0</v>
      </c>
      <c r="S8" s="93">
        <v>0</v>
      </c>
      <c r="T8" s="93">
        <v>0</v>
      </c>
      <c r="U8">
        <v>1.84</v>
      </c>
      <c r="V8">
        <v>0</v>
      </c>
      <c r="W8">
        <v>2.13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6.34</v>
      </c>
      <c r="AH8">
        <v>15.33</v>
      </c>
      <c r="AI8">
        <v>15.33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137.87</v>
      </c>
      <c r="C9" s="34">
        <v>31.82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271.14999999999998</v>
      </c>
      <c r="O9">
        <v>46.28</v>
      </c>
      <c r="P9">
        <v>1.63</v>
      </c>
      <c r="Q9">
        <v>7.01</v>
      </c>
      <c r="R9" s="93">
        <v>0</v>
      </c>
      <c r="S9" s="93">
        <v>0</v>
      </c>
      <c r="T9" s="93">
        <v>0</v>
      </c>
      <c r="U9">
        <v>1.84</v>
      </c>
      <c r="V9">
        <v>0</v>
      </c>
      <c r="W9">
        <v>2.13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6.34</v>
      </c>
      <c r="AH9">
        <v>15</v>
      </c>
      <c r="AI9">
        <v>15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137.87</v>
      </c>
      <c r="C10" s="34">
        <v>31.82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271.14999999999998</v>
      </c>
      <c r="O10">
        <v>46.28</v>
      </c>
      <c r="P10">
        <v>1.63</v>
      </c>
      <c r="Q10">
        <v>7.01</v>
      </c>
      <c r="R10" s="93">
        <v>0</v>
      </c>
      <c r="S10" s="93">
        <v>0</v>
      </c>
      <c r="T10" s="93">
        <v>0</v>
      </c>
      <c r="U10">
        <v>1.84</v>
      </c>
      <c r="V10">
        <v>0</v>
      </c>
      <c r="W10">
        <v>2.13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6.34</v>
      </c>
      <c r="AH10">
        <v>15</v>
      </c>
      <c r="AI10">
        <v>15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137.87</v>
      </c>
      <c r="C11" s="34">
        <v>31.82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231.38</v>
      </c>
      <c r="O11">
        <v>46.28</v>
      </c>
      <c r="P11">
        <v>1.63</v>
      </c>
      <c r="Q11">
        <v>7.01</v>
      </c>
      <c r="R11" s="93">
        <v>0</v>
      </c>
      <c r="S11" s="93">
        <v>0</v>
      </c>
      <c r="T11" s="93">
        <v>0</v>
      </c>
      <c r="U11">
        <v>1.69</v>
      </c>
      <c r="V11">
        <v>0</v>
      </c>
      <c r="W11">
        <v>2.13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6.34</v>
      </c>
      <c r="AH11">
        <v>15</v>
      </c>
      <c r="AI11">
        <v>15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137.87</v>
      </c>
      <c r="C12" s="34">
        <v>31.82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192.82</v>
      </c>
      <c r="O12">
        <v>46.28</v>
      </c>
      <c r="P12">
        <v>1.63</v>
      </c>
      <c r="Q12">
        <v>7.01</v>
      </c>
      <c r="R12" s="93">
        <v>0</v>
      </c>
      <c r="S12" s="93">
        <v>0</v>
      </c>
      <c r="T12" s="93">
        <v>0</v>
      </c>
      <c r="U12">
        <v>1.69</v>
      </c>
      <c r="V12">
        <v>0</v>
      </c>
      <c r="W12">
        <v>2.13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6.34</v>
      </c>
      <c r="AH12">
        <v>15</v>
      </c>
      <c r="AI12">
        <v>15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137.87</v>
      </c>
      <c r="C13" s="34">
        <v>31.82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46.28</v>
      </c>
      <c r="P13">
        <v>1.63</v>
      </c>
      <c r="Q13">
        <v>7.01</v>
      </c>
      <c r="R13" s="93">
        <v>0</v>
      </c>
      <c r="S13" s="93">
        <v>0</v>
      </c>
      <c r="T13" s="93">
        <v>0</v>
      </c>
      <c r="U13">
        <v>1.69</v>
      </c>
      <c r="V13">
        <v>0</v>
      </c>
      <c r="W13">
        <v>2.13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6.34</v>
      </c>
      <c r="AH13">
        <v>15</v>
      </c>
      <c r="AI13">
        <v>15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137.87</v>
      </c>
      <c r="C14" s="34">
        <v>31.82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46.28</v>
      </c>
      <c r="P14">
        <v>1.63</v>
      </c>
      <c r="Q14">
        <v>7.01</v>
      </c>
      <c r="R14" s="93">
        <v>0</v>
      </c>
      <c r="S14" s="93">
        <v>0</v>
      </c>
      <c r="T14" s="93">
        <v>0</v>
      </c>
      <c r="U14">
        <v>1.69</v>
      </c>
      <c r="V14">
        <v>0</v>
      </c>
      <c r="W14">
        <v>2.13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6.34</v>
      </c>
      <c r="AH14">
        <v>15</v>
      </c>
      <c r="AI14">
        <v>15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121.48</v>
      </c>
      <c r="C15" s="34">
        <v>31.82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46.28</v>
      </c>
      <c r="P15">
        <v>1.63</v>
      </c>
      <c r="Q15">
        <v>7.01</v>
      </c>
      <c r="R15" s="93">
        <v>0</v>
      </c>
      <c r="S15" s="93">
        <v>0</v>
      </c>
      <c r="T15" s="93">
        <v>0</v>
      </c>
      <c r="U15">
        <v>1.69</v>
      </c>
      <c r="V15">
        <v>0</v>
      </c>
      <c r="W15">
        <v>2.13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6.34</v>
      </c>
      <c r="AH15">
        <v>15</v>
      </c>
      <c r="AI15">
        <v>15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121.48</v>
      </c>
      <c r="C16" s="34">
        <v>31.82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46.28</v>
      </c>
      <c r="P16">
        <v>1.63</v>
      </c>
      <c r="Q16">
        <v>7.01</v>
      </c>
      <c r="R16" s="93">
        <v>0</v>
      </c>
      <c r="S16" s="93">
        <v>0</v>
      </c>
      <c r="T16" s="93">
        <v>0</v>
      </c>
      <c r="U16">
        <v>1.69</v>
      </c>
      <c r="V16">
        <v>0</v>
      </c>
      <c r="W16">
        <v>2.13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6.34</v>
      </c>
      <c r="AH16">
        <v>15</v>
      </c>
      <c r="AI16">
        <v>15</v>
      </c>
      <c r="AJ16">
        <v>23.14</v>
      </c>
      <c r="AK16">
        <v>0</v>
      </c>
      <c r="AL16">
        <v>0</v>
      </c>
    </row>
    <row r="17" spans="1:38">
      <c r="A17" t="s">
        <v>59</v>
      </c>
      <c r="B17" s="34">
        <v>121.48</v>
      </c>
      <c r="C17" s="34">
        <v>31.82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46.28</v>
      </c>
      <c r="P17">
        <v>1.63</v>
      </c>
      <c r="Q17">
        <v>7.01</v>
      </c>
      <c r="R17" s="93">
        <v>0</v>
      </c>
      <c r="S17" s="93">
        <v>0</v>
      </c>
      <c r="T17" s="93">
        <v>0</v>
      </c>
      <c r="U17">
        <v>1.69</v>
      </c>
      <c r="V17">
        <v>0</v>
      </c>
      <c r="W17">
        <v>2.13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6.34</v>
      </c>
      <c r="AH17">
        <v>15</v>
      </c>
      <c r="AI17">
        <v>15</v>
      </c>
      <c r="AJ17">
        <v>23.14</v>
      </c>
      <c r="AK17">
        <v>0</v>
      </c>
      <c r="AL17">
        <v>0</v>
      </c>
    </row>
    <row r="18" spans="1:38">
      <c r="A18" t="s">
        <v>60</v>
      </c>
      <c r="B18" s="34">
        <v>121.48</v>
      </c>
      <c r="C18" s="34">
        <v>31.82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46.28</v>
      </c>
      <c r="P18">
        <v>1.63</v>
      </c>
      <c r="Q18">
        <v>7.01</v>
      </c>
      <c r="R18" s="93">
        <v>0</v>
      </c>
      <c r="S18" s="93">
        <v>0</v>
      </c>
      <c r="T18" s="93">
        <v>0</v>
      </c>
      <c r="U18">
        <v>1.69</v>
      </c>
      <c r="V18">
        <v>0</v>
      </c>
      <c r="W18">
        <v>2.13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6.34</v>
      </c>
      <c r="AH18">
        <v>15</v>
      </c>
      <c r="AI18">
        <v>15</v>
      </c>
      <c r="AJ18">
        <v>23.14</v>
      </c>
      <c r="AK18">
        <v>0</v>
      </c>
      <c r="AL18">
        <v>0</v>
      </c>
    </row>
    <row r="19" spans="1:38">
      <c r="A19" t="s">
        <v>61</v>
      </c>
      <c r="B19" s="34">
        <v>121.48</v>
      </c>
      <c r="C19" s="34">
        <v>31.82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192.82</v>
      </c>
      <c r="O19">
        <v>46.28</v>
      </c>
      <c r="P19">
        <v>1.55</v>
      </c>
      <c r="Q19">
        <v>7.01</v>
      </c>
      <c r="R19" s="93">
        <v>0</v>
      </c>
      <c r="S19" s="93">
        <v>0</v>
      </c>
      <c r="T19" s="93">
        <v>0</v>
      </c>
      <c r="U19">
        <v>1.61</v>
      </c>
      <c r="V19">
        <v>0</v>
      </c>
      <c r="W19">
        <v>2.13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6.34</v>
      </c>
      <c r="AH19">
        <v>15</v>
      </c>
      <c r="AI19">
        <v>15</v>
      </c>
      <c r="AJ19">
        <v>23.14</v>
      </c>
      <c r="AK19">
        <v>0</v>
      </c>
      <c r="AL19">
        <v>0</v>
      </c>
    </row>
    <row r="20" spans="1:38">
      <c r="A20" t="s">
        <v>62</v>
      </c>
      <c r="B20" s="34">
        <v>121.48</v>
      </c>
      <c r="C20" s="34">
        <v>31.82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231.38</v>
      </c>
      <c r="O20">
        <v>46.28</v>
      </c>
      <c r="P20">
        <v>1.55</v>
      </c>
      <c r="Q20">
        <v>7.01</v>
      </c>
      <c r="R20" s="93">
        <v>0</v>
      </c>
      <c r="S20" s="93">
        <v>0</v>
      </c>
      <c r="T20" s="93">
        <v>0</v>
      </c>
      <c r="U20">
        <v>1.61</v>
      </c>
      <c r="V20">
        <v>0</v>
      </c>
      <c r="W20">
        <v>2.13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6.34</v>
      </c>
      <c r="AH20">
        <v>15</v>
      </c>
      <c r="AI20">
        <v>15</v>
      </c>
      <c r="AJ20">
        <v>23.14</v>
      </c>
      <c r="AK20">
        <v>0</v>
      </c>
      <c r="AL20">
        <v>0</v>
      </c>
    </row>
    <row r="21" spans="1:38">
      <c r="A21" t="s">
        <v>63</v>
      </c>
      <c r="B21" s="34">
        <v>121.48</v>
      </c>
      <c r="C21" s="34">
        <v>31.82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271.14999999999998</v>
      </c>
      <c r="O21">
        <v>46.28</v>
      </c>
      <c r="P21">
        <v>1.55</v>
      </c>
      <c r="Q21">
        <v>7.01</v>
      </c>
      <c r="R21" s="93">
        <v>0</v>
      </c>
      <c r="S21" s="93">
        <v>0</v>
      </c>
      <c r="T21" s="93">
        <v>0</v>
      </c>
      <c r="U21">
        <v>1.61</v>
      </c>
      <c r="V21">
        <v>0</v>
      </c>
      <c r="W21">
        <v>2.13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6.34</v>
      </c>
      <c r="AH21">
        <v>15</v>
      </c>
      <c r="AI21">
        <v>15</v>
      </c>
      <c r="AJ21">
        <v>23.14</v>
      </c>
      <c r="AK21">
        <v>0</v>
      </c>
      <c r="AL21">
        <v>0</v>
      </c>
    </row>
    <row r="22" spans="1:38">
      <c r="A22" t="s">
        <v>64</v>
      </c>
      <c r="B22" s="34">
        <v>152.97999999999999</v>
      </c>
      <c r="C22" s="34">
        <v>31.82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271.14999999999998</v>
      </c>
      <c r="O22">
        <v>46.28</v>
      </c>
      <c r="P22">
        <v>1.55</v>
      </c>
      <c r="Q22">
        <v>7.01</v>
      </c>
      <c r="R22" s="93">
        <v>0</v>
      </c>
      <c r="S22" s="93">
        <v>0</v>
      </c>
      <c r="T22" s="93">
        <v>0</v>
      </c>
      <c r="U22">
        <v>1.61</v>
      </c>
      <c r="V22">
        <v>0</v>
      </c>
      <c r="W22">
        <v>2.13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6.34</v>
      </c>
      <c r="AH22">
        <v>15</v>
      </c>
      <c r="AI22">
        <v>15</v>
      </c>
      <c r="AJ22">
        <v>23.14</v>
      </c>
      <c r="AK22">
        <v>0</v>
      </c>
      <c r="AL22">
        <v>0</v>
      </c>
    </row>
    <row r="23" spans="1:38">
      <c r="A23" t="s">
        <v>65</v>
      </c>
      <c r="B23" s="34">
        <v>201.19</v>
      </c>
      <c r="C23" s="34">
        <v>31.82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271.14999999999998</v>
      </c>
      <c r="O23">
        <v>46.28</v>
      </c>
      <c r="P23">
        <v>1.55</v>
      </c>
      <c r="Q23">
        <v>7.01</v>
      </c>
      <c r="R23" s="93">
        <v>0</v>
      </c>
      <c r="S23" s="93">
        <v>0</v>
      </c>
      <c r="T23" s="93">
        <v>0</v>
      </c>
      <c r="U23">
        <v>1.61</v>
      </c>
      <c r="V23">
        <v>0</v>
      </c>
      <c r="W23">
        <v>2.13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6.34</v>
      </c>
      <c r="AH23">
        <v>15</v>
      </c>
      <c r="AI23">
        <v>15</v>
      </c>
      <c r="AJ23">
        <v>23.14</v>
      </c>
      <c r="AK23">
        <v>0</v>
      </c>
      <c r="AL23">
        <v>0</v>
      </c>
    </row>
    <row r="24" spans="1:38">
      <c r="A24" t="s">
        <v>66</v>
      </c>
      <c r="B24" s="34">
        <v>249.39</v>
      </c>
      <c r="C24" s="34">
        <v>55.92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96.41</v>
      </c>
      <c r="N24">
        <v>271.14999999999998</v>
      </c>
      <c r="O24">
        <v>46.28</v>
      </c>
      <c r="P24">
        <v>1.55</v>
      </c>
      <c r="Q24">
        <v>7.01</v>
      </c>
      <c r="R24" s="93">
        <v>0</v>
      </c>
      <c r="S24" s="93">
        <v>0</v>
      </c>
      <c r="T24" s="93">
        <v>0</v>
      </c>
      <c r="U24">
        <v>1.61</v>
      </c>
      <c r="V24">
        <v>0</v>
      </c>
      <c r="W24">
        <v>2.13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6.34</v>
      </c>
      <c r="AH24">
        <v>15</v>
      </c>
      <c r="AI24">
        <v>15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260.89</v>
      </c>
      <c r="C25" s="34">
        <v>80.02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96.41</v>
      </c>
      <c r="N25">
        <v>271.14999999999998</v>
      </c>
      <c r="O25">
        <v>75.2</v>
      </c>
      <c r="P25">
        <v>1.55</v>
      </c>
      <c r="Q25">
        <v>7.01</v>
      </c>
      <c r="R25" s="93">
        <v>0</v>
      </c>
      <c r="S25" s="93">
        <v>0</v>
      </c>
      <c r="T25" s="93">
        <v>0</v>
      </c>
      <c r="U25">
        <v>1.61</v>
      </c>
      <c r="V25">
        <v>0</v>
      </c>
      <c r="W25">
        <v>2.13</v>
      </c>
      <c r="X25">
        <v>20.5</v>
      </c>
      <c r="Y25">
        <v>6.84</v>
      </c>
      <c r="Z25">
        <v>6.83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6.34</v>
      </c>
      <c r="AH25">
        <v>13.67</v>
      </c>
      <c r="AI25">
        <v>13.67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260.89</v>
      </c>
      <c r="C26" s="34">
        <v>86.96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96.41</v>
      </c>
      <c r="N26">
        <v>271.14999999999998</v>
      </c>
      <c r="O26">
        <v>81.95</v>
      </c>
      <c r="P26">
        <v>1.55</v>
      </c>
      <c r="Q26">
        <v>7.01</v>
      </c>
      <c r="R26" s="93">
        <v>0</v>
      </c>
      <c r="S26" s="93">
        <v>0</v>
      </c>
      <c r="T26" s="93">
        <v>0</v>
      </c>
      <c r="U26">
        <v>1.61</v>
      </c>
      <c r="V26">
        <v>0</v>
      </c>
      <c r="W26">
        <v>2.13</v>
      </c>
      <c r="X26">
        <v>20.5</v>
      </c>
      <c r="Y26">
        <v>6.84</v>
      </c>
      <c r="Z26">
        <v>6.83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6.34</v>
      </c>
      <c r="AH26">
        <v>13.67</v>
      </c>
      <c r="AI26">
        <v>13.67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260.89</v>
      </c>
      <c r="C27" s="34">
        <v>86.96</v>
      </c>
      <c r="D27" s="93">
        <f t="shared" si="0"/>
        <v>0.16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96.41</v>
      </c>
      <c r="N27">
        <v>271.14999999999998</v>
      </c>
      <c r="O27">
        <v>100.98</v>
      </c>
      <c r="P27">
        <v>1.48</v>
      </c>
      <c r="Q27">
        <v>7.01</v>
      </c>
      <c r="R27" s="93">
        <v>0.16</v>
      </c>
      <c r="S27" s="93">
        <v>0</v>
      </c>
      <c r="T27" s="93">
        <v>0</v>
      </c>
      <c r="U27">
        <v>1.61</v>
      </c>
      <c r="V27">
        <v>0</v>
      </c>
      <c r="W27">
        <v>2.08</v>
      </c>
      <c r="X27">
        <v>20.5</v>
      </c>
      <c r="Y27">
        <v>6.84</v>
      </c>
      <c r="Z27">
        <v>6.83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6.34</v>
      </c>
      <c r="AH27">
        <v>13.67</v>
      </c>
      <c r="AI27">
        <v>13.67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260.89</v>
      </c>
      <c r="C28" s="34">
        <v>86.96</v>
      </c>
      <c r="D28" s="93">
        <f t="shared" si="0"/>
        <v>1.32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96.41</v>
      </c>
      <c r="N28">
        <v>271.14999999999998</v>
      </c>
      <c r="O28">
        <v>100.98</v>
      </c>
      <c r="P28">
        <v>1.48</v>
      </c>
      <c r="Q28">
        <v>7.01</v>
      </c>
      <c r="R28" s="93">
        <v>0.32</v>
      </c>
      <c r="S28" s="93">
        <v>1</v>
      </c>
      <c r="T28" s="93">
        <v>0</v>
      </c>
      <c r="U28">
        <v>1.61</v>
      </c>
      <c r="V28">
        <v>0</v>
      </c>
      <c r="W28">
        <v>2.08</v>
      </c>
      <c r="X28">
        <v>20.5</v>
      </c>
      <c r="Y28">
        <v>6.84</v>
      </c>
      <c r="Z28">
        <v>6.83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6.34</v>
      </c>
      <c r="AH28">
        <v>13.67</v>
      </c>
      <c r="AI28">
        <v>13.67</v>
      </c>
      <c r="AJ28">
        <v>24.1</v>
      </c>
      <c r="AK28">
        <v>0</v>
      </c>
      <c r="AL28">
        <v>0</v>
      </c>
    </row>
    <row r="29" spans="1:38">
      <c r="A29" t="s">
        <v>71</v>
      </c>
      <c r="B29" s="34">
        <v>260.89</v>
      </c>
      <c r="C29" s="34">
        <v>86.96</v>
      </c>
      <c r="D29" s="93">
        <f t="shared" si="0"/>
        <v>9.18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118.01</v>
      </c>
      <c r="N29">
        <v>271.14999999999998</v>
      </c>
      <c r="O29">
        <v>100.98</v>
      </c>
      <c r="P29">
        <v>1.48</v>
      </c>
      <c r="Q29">
        <v>7.01</v>
      </c>
      <c r="R29" s="93">
        <v>3.63</v>
      </c>
      <c r="S29" s="93">
        <v>3</v>
      </c>
      <c r="T29" s="93">
        <v>2.5499999999999998</v>
      </c>
      <c r="U29">
        <v>1.61</v>
      </c>
      <c r="V29">
        <v>0</v>
      </c>
      <c r="W29">
        <v>2.08</v>
      </c>
      <c r="X29">
        <v>20.5</v>
      </c>
      <c r="Y29">
        <v>6.84</v>
      </c>
      <c r="Z29">
        <v>6.83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6.34</v>
      </c>
      <c r="AH29">
        <v>13.67</v>
      </c>
      <c r="AI29">
        <v>13.67</v>
      </c>
      <c r="AJ29">
        <v>24.1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86.96</v>
      </c>
      <c r="D30" s="93">
        <f t="shared" si="0"/>
        <v>25.020000000000003</v>
      </c>
      <c r="E30" s="34">
        <v>0</v>
      </c>
      <c r="F30" s="34"/>
      <c r="G30" s="34"/>
      <c r="H30" s="34"/>
      <c r="I30" s="34"/>
      <c r="J30" s="37">
        <v>0.01</v>
      </c>
      <c r="K30" s="37">
        <v>0.01</v>
      </c>
      <c r="L30" s="37">
        <v>0.01</v>
      </c>
      <c r="M30">
        <v>118.01</v>
      </c>
      <c r="N30">
        <v>271.14999999999998</v>
      </c>
      <c r="O30">
        <v>100.98</v>
      </c>
      <c r="P30">
        <v>1.48</v>
      </c>
      <c r="Q30">
        <v>7.01</v>
      </c>
      <c r="R30" s="93">
        <v>9.1300000000000008</v>
      </c>
      <c r="S30" s="93">
        <v>10</v>
      </c>
      <c r="T30" s="93">
        <v>5.89</v>
      </c>
      <c r="U30">
        <v>1.61</v>
      </c>
      <c r="V30">
        <v>2.0718510000000001</v>
      </c>
      <c r="W30">
        <v>2.08</v>
      </c>
      <c r="X30">
        <v>20.5</v>
      </c>
      <c r="Y30">
        <v>6.84</v>
      </c>
      <c r="Z30">
        <v>6.83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6.34</v>
      </c>
      <c r="AH30">
        <v>13.67</v>
      </c>
      <c r="AI30">
        <v>13.67</v>
      </c>
      <c r="AJ30">
        <v>23.14</v>
      </c>
      <c r="AK30">
        <v>3.5</v>
      </c>
      <c r="AL30">
        <v>1.5</v>
      </c>
    </row>
    <row r="31" spans="1:38">
      <c r="A31" t="s">
        <v>73</v>
      </c>
      <c r="B31" s="34">
        <v>260.89</v>
      </c>
      <c r="C31" s="34">
        <v>86.96</v>
      </c>
      <c r="D31" s="93">
        <f t="shared" si="0"/>
        <v>46.92</v>
      </c>
      <c r="E31" s="34">
        <v>0</v>
      </c>
      <c r="F31" s="34"/>
      <c r="G31" s="34"/>
      <c r="H31" s="34"/>
      <c r="I31" s="34"/>
      <c r="J31" s="37">
        <v>0.02</v>
      </c>
      <c r="K31" s="37">
        <v>0.02</v>
      </c>
      <c r="L31" s="37">
        <v>0.02</v>
      </c>
      <c r="M31">
        <v>118.01</v>
      </c>
      <c r="N31">
        <v>271.14999999999998</v>
      </c>
      <c r="O31">
        <v>100.98</v>
      </c>
      <c r="P31">
        <v>1.48</v>
      </c>
      <c r="Q31">
        <v>7.01</v>
      </c>
      <c r="R31" s="93">
        <v>17.47</v>
      </c>
      <c r="S31" s="93">
        <v>17</v>
      </c>
      <c r="T31" s="93">
        <v>12.45</v>
      </c>
      <c r="U31">
        <v>1.61</v>
      </c>
      <c r="V31">
        <v>8.4333089999999995</v>
      </c>
      <c r="W31">
        <v>2.08</v>
      </c>
      <c r="X31">
        <v>20.5</v>
      </c>
      <c r="Y31">
        <v>6.84</v>
      </c>
      <c r="Z31">
        <v>6.83</v>
      </c>
      <c r="AA31">
        <v>0</v>
      </c>
      <c r="AB31">
        <v>0</v>
      </c>
      <c r="AC31">
        <v>0</v>
      </c>
      <c r="AD31">
        <v>0.5</v>
      </c>
      <c r="AE31">
        <v>1</v>
      </c>
      <c r="AF31">
        <v>0</v>
      </c>
      <c r="AG31">
        <v>6.34</v>
      </c>
      <c r="AH31">
        <v>13.67</v>
      </c>
      <c r="AI31">
        <v>13.67</v>
      </c>
      <c r="AJ31">
        <v>23.14</v>
      </c>
      <c r="AK31">
        <v>7</v>
      </c>
      <c r="AL31">
        <v>3</v>
      </c>
    </row>
    <row r="32" spans="1:38">
      <c r="A32" t="s">
        <v>74</v>
      </c>
      <c r="B32" s="34">
        <v>260.89</v>
      </c>
      <c r="C32" s="34">
        <v>86.96</v>
      </c>
      <c r="D32" s="93">
        <f t="shared" si="0"/>
        <v>73.38</v>
      </c>
      <c r="E32" s="34">
        <v>0</v>
      </c>
      <c r="F32" s="34"/>
      <c r="G32" s="34"/>
      <c r="H32" s="34"/>
      <c r="I32" s="34"/>
      <c r="J32" s="37">
        <v>0.17</v>
      </c>
      <c r="K32" s="37">
        <v>0.17</v>
      </c>
      <c r="L32" s="37">
        <v>0.18</v>
      </c>
      <c r="M32">
        <v>118.01</v>
      </c>
      <c r="N32">
        <v>271.14999999999998</v>
      </c>
      <c r="O32">
        <v>100.98</v>
      </c>
      <c r="P32">
        <v>1.48</v>
      </c>
      <c r="Q32">
        <v>7.01</v>
      </c>
      <c r="R32" s="93">
        <v>26.62</v>
      </c>
      <c r="S32" s="93">
        <v>26.61</v>
      </c>
      <c r="T32" s="93">
        <v>20.149999999999999</v>
      </c>
      <c r="U32">
        <v>1.61</v>
      </c>
      <c r="V32">
        <v>15.641016</v>
      </c>
      <c r="W32">
        <v>2.08</v>
      </c>
      <c r="X32">
        <v>20.5</v>
      </c>
      <c r="Y32">
        <v>6.84</v>
      </c>
      <c r="Z32">
        <v>6.83</v>
      </c>
      <c r="AA32">
        <v>4.2</v>
      </c>
      <c r="AB32">
        <v>0.84</v>
      </c>
      <c r="AC32">
        <v>0.31</v>
      </c>
      <c r="AD32">
        <v>1</v>
      </c>
      <c r="AE32">
        <v>1</v>
      </c>
      <c r="AF32">
        <v>1</v>
      </c>
      <c r="AG32">
        <v>6.34</v>
      </c>
      <c r="AH32">
        <v>13.67</v>
      </c>
      <c r="AI32">
        <v>13.67</v>
      </c>
      <c r="AJ32">
        <v>23.14</v>
      </c>
      <c r="AK32">
        <v>11</v>
      </c>
      <c r="AL32">
        <v>4</v>
      </c>
    </row>
    <row r="33" spans="1:38">
      <c r="A33" t="s">
        <v>75</v>
      </c>
      <c r="B33" s="34">
        <v>260.89</v>
      </c>
      <c r="C33" s="34">
        <v>86.96</v>
      </c>
      <c r="D33" s="93">
        <f t="shared" si="0"/>
        <v>88.5</v>
      </c>
      <c r="E33" s="34">
        <v>0</v>
      </c>
      <c r="F33" s="34"/>
      <c r="G33" s="34"/>
      <c r="H33" s="34"/>
      <c r="I33" s="34"/>
      <c r="J33" s="37">
        <v>0.59</v>
      </c>
      <c r="K33" s="37">
        <v>0.59</v>
      </c>
      <c r="L33" s="37">
        <v>0.61</v>
      </c>
      <c r="M33">
        <v>118.01</v>
      </c>
      <c r="N33">
        <v>271.14999999999998</v>
      </c>
      <c r="O33">
        <v>100.98</v>
      </c>
      <c r="P33">
        <v>1.48</v>
      </c>
      <c r="Q33">
        <v>7.01</v>
      </c>
      <c r="R33" s="93">
        <v>29.5</v>
      </c>
      <c r="S33" s="93">
        <v>29.5</v>
      </c>
      <c r="T33" s="93">
        <v>29.5</v>
      </c>
      <c r="U33">
        <v>1.61</v>
      </c>
      <c r="V33">
        <v>23.266984000000001</v>
      </c>
      <c r="W33">
        <v>2.08</v>
      </c>
      <c r="X33">
        <v>20.5</v>
      </c>
      <c r="Y33">
        <v>6.84</v>
      </c>
      <c r="Z33">
        <v>6.83</v>
      </c>
      <c r="AA33">
        <v>12.83</v>
      </c>
      <c r="AB33">
        <v>2.56</v>
      </c>
      <c r="AC33">
        <v>1.53</v>
      </c>
      <c r="AD33">
        <v>3</v>
      </c>
      <c r="AE33">
        <v>5</v>
      </c>
      <c r="AF33">
        <v>2</v>
      </c>
      <c r="AG33">
        <v>6.34</v>
      </c>
      <c r="AH33">
        <v>13.67</v>
      </c>
      <c r="AI33">
        <v>13.67</v>
      </c>
      <c r="AJ33">
        <v>22.17</v>
      </c>
      <c r="AK33">
        <v>14</v>
      </c>
      <c r="AL33">
        <v>6</v>
      </c>
    </row>
    <row r="34" spans="1:38">
      <c r="A34" t="s">
        <v>76</v>
      </c>
      <c r="B34" s="34">
        <v>260.89</v>
      </c>
      <c r="C34" s="34">
        <v>86.96</v>
      </c>
      <c r="D34" s="93">
        <f t="shared" si="0"/>
        <v>88.5</v>
      </c>
      <c r="E34" s="34">
        <v>0</v>
      </c>
      <c r="F34" s="34"/>
      <c r="G34" s="34"/>
      <c r="H34" s="34"/>
      <c r="I34" s="34"/>
      <c r="J34" s="37">
        <v>1.1399999999999999</v>
      </c>
      <c r="K34" s="37">
        <v>1.1399999999999999</v>
      </c>
      <c r="L34" s="37">
        <v>1.17</v>
      </c>
      <c r="M34">
        <v>118.01</v>
      </c>
      <c r="N34">
        <v>271.14999999999998</v>
      </c>
      <c r="O34">
        <v>100.98</v>
      </c>
      <c r="P34">
        <v>1.48</v>
      </c>
      <c r="Q34">
        <v>7.01</v>
      </c>
      <c r="R34" s="93">
        <v>29.5</v>
      </c>
      <c r="S34" s="93">
        <v>29.5</v>
      </c>
      <c r="T34" s="93">
        <v>29.5</v>
      </c>
      <c r="U34">
        <v>1.61</v>
      </c>
      <c r="V34">
        <v>32.352001999999999</v>
      </c>
      <c r="W34">
        <v>2.08</v>
      </c>
      <c r="X34">
        <v>20.5</v>
      </c>
      <c r="Y34">
        <v>6.84</v>
      </c>
      <c r="Z34">
        <v>6.83</v>
      </c>
      <c r="AA34">
        <v>24.7</v>
      </c>
      <c r="AB34">
        <v>4.9400000000000004</v>
      </c>
      <c r="AC34">
        <v>7.65</v>
      </c>
      <c r="AD34">
        <v>7</v>
      </c>
      <c r="AE34">
        <v>9</v>
      </c>
      <c r="AF34">
        <v>5</v>
      </c>
      <c r="AG34">
        <v>6.34</v>
      </c>
      <c r="AH34">
        <v>13.67</v>
      </c>
      <c r="AI34">
        <v>13.67</v>
      </c>
      <c r="AJ34">
        <v>22.17</v>
      </c>
      <c r="AK34">
        <v>22</v>
      </c>
      <c r="AL34">
        <v>10</v>
      </c>
    </row>
    <row r="35" spans="1:38">
      <c r="A35" t="s">
        <v>77</v>
      </c>
      <c r="B35" s="34">
        <v>260.89</v>
      </c>
      <c r="C35" s="34">
        <v>86.96</v>
      </c>
      <c r="D35" s="93">
        <f t="shared" si="0"/>
        <v>89.5</v>
      </c>
      <c r="E35" s="34">
        <v>0</v>
      </c>
      <c r="F35" s="34"/>
      <c r="G35" s="34"/>
      <c r="H35" s="34"/>
      <c r="I35" s="34"/>
      <c r="J35" s="37">
        <v>1.88</v>
      </c>
      <c r="K35" s="37">
        <v>1.88</v>
      </c>
      <c r="L35" s="37">
        <v>1.93</v>
      </c>
      <c r="M35">
        <v>118.01</v>
      </c>
      <c r="N35">
        <v>271.14999999999998</v>
      </c>
      <c r="O35">
        <v>100.98</v>
      </c>
      <c r="P35">
        <v>1.48</v>
      </c>
      <c r="Q35">
        <v>7.01</v>
      </c>
      <c r="R35" s="93">
        <v>29.83</v>
      </c>
      <c r="S35" s="93">
        <v>29.84</v>
      </c>
      <c r="T35" s="93">
        <v>29.83</v>
      </c>
      <c r="U35">
        <v>1.61</v>
      </c>
      <c r="V35">
        <v>42.682076000000002</v>
      </c>
      <c r="W35">
        <v>2.08</v>
      </c>
      <c r="X35">
        <v>20.5</v>
      </c>
      <c r="Y35">
        <v>6.84</v>
      </c>
      <c r="Z35">
        <v>6.83</v>
      </c>
      <c r="AA35">
        <v>42.69</v>
      </c>
      <c r="AB35">
        <v>8.5399999999999991</v>
      </c>
      <c r="AC35">
        <v>14.74</v>
      </c>
      <c r="AD35">
        <v>8.68</v>
      </c>
      <c r="AE35">
        <v>13</v>
      </c>
      <c r="AF35">
        <v>7</v>
      </c>
      <c r="AG35">
        <v>6.34</v>
      </c>
      <c r="AH35">
        <v>13.67</v>
      </c>
      <c r="AI35">
        <v>13.67</v>
      </c>
      <c r="AJ35">
        <v>22.17</v>
      </c>
      <c r="AK35">
        <v>39</v>
      </c>
      <c r="AL35">
        <v>16</v>
      </c>
    </row>
    <row r="36" spans="1:38">
      <c r="A36" t="s">
        <v>78</v>
      </c>
      <c r="B36" s="34">
        <v>260.89</v>
      </c>
      <c r="C36" s="34">
        <v>86.96</v>
      </c>
      <c r="D36" s="93">
        <f t="shared" si="0"/>
        <v>89.5</v>
      </c>
      <c r="E36" s="34">
        <v>0</v>
      </c>
      <c r="F36" s="34"/>
      <c r="G36" s="34"/>
      <c r="H36" s="34"/>
      <c r="I36" s="34"/>
      <c r="J36" s="37">
        <v>2.8</v>
      </c>
      <c r="K36" s="37">
        <v>2.8</v>
      </c>
      <c r="L36" s="37">
        <v>2.87</v>
      </c>
      <c r="M36">
        <v>118.01</v>
      </c>
      <c r="N36">
        <v>271.14999999999998</v>
      </c>
      <c r="O36">
        <v>100.98</v>
      </c>
      <c r="P36">
        <v>1.48</v>
      </c>
      <c r="Q36">
        <v>7.01</v>
      </c>
      <c r="R36" s="93">
        <v>29.83</v>
      </c>
      <c r="S36" s="93">
        <v>29.84</v>
      </c>
      <c r="T36" s="93">
        <v>29.83</v>
      </c>
      <c r="U36">
        <v>1.61</v>
      </c>
      <c r="V36">
        <v>53.362321999999999</v>
      </c>
      <c r="W36">
        <v>2.08</v>
      </c>
      <c r="X36">
        <v>20.5</v>
      </c>
      <c r="Y36">
        <v>6.84</v>
      </c>
      <c r="Z36">
        <v>6.83</v>
      </c>
      <c r="AA36">
        <v>62.93</v>
      </c>
      <c r="AB36">
        <v>12.58</v>
      </c>
      <c r="AC36">
        <v>21.83</v>
      </c>
      <c r="AD36">
        <v>13</v>
      </c>
      <c r="AE36">
        <v>20</v>
      </c>
      <c r="AF36">
        <v>10</v>
      </c>
      <c r="AG36">
        <v>6.34</v>
      </c>
      <c r="AH36">
        <v>13.67</v>
      </c>
      <c r="AI36">
        <v>13.67</v>
      </c>
      <c r="AJ36">
        <v>22.17</v>
      </c>
      <c r="AK36">
        <v>53</v>
      </c>
      <c r="AL36">
        <v>22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93.5</v>
      </c>
      <c r="E37" s="34">
        <v>0</v>
      </c>
      <c r="F37" s="34"/>
      <c r="G37" s="34"/>
      <c r="H37" s="34"/>
      <c r="I37" s="34"/>
      <c r="J37" s="37">
        <v>3.78</v>
      </c>
      <c r="K37" s="37">
        <v>3.78</v>
      </c>
      <c r="L37" s="37">
        <v>3.88</v>
      </c>
      <c r="M37">
        <v>118.01</v>
      </c>
      <c r="N37">
        <v>271.14999999999998</v>
      </c>
      <c r="O37">
        <v>100.98</v>
      </c>
      <c r="P37">
        <v>1.48</v>
      </c>
      <c r="Q37">
        <v>7.01</v>
      </c>
      <c r="R37" s="93">
        <v>31.17</v>
      </c>
      <c r="S37" s="93">
        <v>31.16</v>
      </c>
      <c r="T37" s="93">
        <v>31.17</v>
      </c>
      <c r="U37">
        <v>1.61</v>
      </c>
      <c r="V37">
        <v>63.711849999999998</v>
      </c>
      <c r="W37">
        <v>2.08</v>
      </c>
      <c r="X37">
        <v>20.5</v>
      </c>
      <c r="Y37">
        <v>6.84</v>
      </c>
      <c r="Z37">
        <v>6.83</v>
      </c>
      <c r="AA37">
        <v>83.83</v>
      </c>
      <c r="AB37">
        <v>16.77</v>
      </c>
      <c r="AC37">
        <v>28.91</v>
      </c>
      <c r="AD37">
        <v>17.52</v>
      </c>
      <c r="AE37">
        <v>29</v>
      </c>
      <c r="AF37">
        <v>14</v>
      </c>
      <c r="AG37">
        <v>6.34</v>
      </c>
      <c r="AH37">
        <v>13.67</v>
      </c>
      <c r="AI37">
        <v>13.67</v>
      </c>
      <c r="AJ37">
        <v>22.17</v>
      </c>
      <c r="AK37">
        <v>70</v>
      </c>
      <c r="AL37">
        <v>30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93.5</v>
      </c>
      <c r="E38" s="34">
        <v>0</v>
      </c>
      <c r="F38" s="34"/>
      <c r="G38" s="34"/>
      <c r="H38" s="34"/>
      <c r="I38" s="34"/>
      <c r="J38" s="37">
        <v>4.83</v>
      </c>
      <c r="K38" s="37">
        <v>4.83</v>
      </c>
      <c r="L38" s="37">
        <v>4.96</v>
      </c>
      <c r="M38">
        <v>118.01</v>
      </c>
      <c r="N38">
        <v>271.14999999999998</v>
      </c>
      <c r="O38">
        <v>100.98</v>
      </c>
      <c r="P38">
        <v>1.48</v>
      </c>
      <c r="Q38">
        <v>7.01</v>
      </c>
      <c r="R38" s="93">
        <v>31.17</v>
      </c>
      <c r="S38" s="93">
        <v>31.16</v>
      </c>
      <c r="T38" s="93">
        <v>31.17</v>
      </c>
      <c r="U38">
        <v>1.61</v>
      </c>
      <c r="V38">
        <v>73.798749000000001</v>
      </c>
      <c r="W38">
        <v>2.08</v>
      </c>
      <c r="X38">
        <v>20.5</v>
      </c>
      <c r="Y38">
        <v>6.84</v>
      </c>
      <c r="Z38">
        <v>6.83</v>
      </c>
      <c r="AA38">
        <v>103.96</v>
      </c>
      <c r="AB38">
        <v>20.79</v>
      </c>
      <c r="AC38">
        <v>35.31</v>
      </c>
      <c r="AD38">
        <v>21.19</v>
      </c>
      <c r="AE38">
        <v>37</v>
      </c>
      <c r="AF38">
        <v>18</v>
      </c>
      <c r="AG38">
        <v>6.34</v>
      </c>
      <c r="AH38">
        <v>13.67</v>
      </c>
      <c r="AI38">
        <v>13.67</v>
      </c>
      <c r="AJ38">
        <v>22.17</v>
      </c>
      <c r="AK38">
        <v>84</v>
      </c>
      <c r="AL38">
        <v>36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93.5</v>
      </c>
      <c r="E39" s="34">
        <v>0</v>
      </c>
      <c r="F39" s="34"/>
      <c r="G39" s="34"/>
      <c r="H39" s="34"/>
      <c r="I39" s="34"/>
      <c r="J39" s="37">
        <v>5.86</v>
      </c>
      <c r="K39" s="37">
        <v>5.86</v>
      </c>
      <c r="L39" s="37">
        <v>6.01</v>
      </c>
      <c r="M39">
        <v>118.01</v>
      </c>
      <c r="N39">
        <v>271.14999999999998</v>
      </c>
      <c r="O39">
        <v>100.98</v>
      </c>
      <c r="P39">
        <v>1.48</v>
      </c>
      <c r="Q39">
        <v>7.01</v>
      </c>
      <c r="R39" s="93">
        <v>31.17</v>
      </c>
      <c r="S39" s="93">
        <v>31.16</v>
      </c>
      <c r="T39" s="93">
        <v>31.17</v>
      </c>
      <c r="U39">
        <v>1.61</v>
      </c>
      <c r="V39">
        <v>75.374522999999996</v>
      </c>
      <c r="W39">
        <v>2.08</v>
      </c>
      <c r="X39">
        <v>20.5</v>
      </c>
      <c r="Y39">
        <v>6.84</v>
      </c>
      <c r="Z39">
        <v>6.83</v>
      </c>
      <c r="AA39">
        <v>122.42</v>
      </c>
      <c r="AB39">
        <v>24.48</v>
      </c>
      <c r="AC39">
        <v>41.86</v>
      </c>
      <c r="AD39">
        <v>24.57</v>
      </c>
      <c r="AE39">
        <v>43</v>
      </c>
      <c r="AF39">
        <v>21</v>
      </c>
      <c r="AG39">
        <v>6.34</v>
      </c>
      <c r="AH39">
        <v>13.67</v>
      </c>
      <c r="AI39">
        <v>13.67</v>
      </c>
      <c r="AJ39">
        <v>22.17</v>
      </c>
      <c r="AK39">
        <v>98</v>
      </c>
      <c r="AL39">
        <v>42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93.5</v>
      </c>
      <c r="E40" s="34">
        <v>0</v>
      </c>
      <c r="F40" s="34"/>
      <c r="G40" s="34"/>
      <c r="H40" s="34"/>
      <c r="I40" s="34"/>
      <c r="J40" s="37">
        <v>6.83</v>
      </c>
      <c r="K40" s="37">
        <v>6.83</v>
      </c>
      <c r="L40" s="37">
        <v>7</v>
      </c>
      <c r="M40">
        <v>118.01</v>
      </c>
      <c r="N40">
        <v>271.14999999999998</v>
      </c>
      <c r="O40">
        <v>100.98</v>
      </c>
      <c r="P40">
        <v>1.48</v>
      </c>
      <c r="Q40">
        <v>7.01</v>
      </c>
      <c r="R40" s="93">
        <v>31.17</v>
      </c>
      <c r="S40" s="93">
        <v>31.16</v>
      </c>
      <c r="T40" s="93">
        <v>31.17</v>
      </c>
      <c r="U40">
        <v>1.61</v>
      </c>
      <c r="V40">
        <v>84.245547000000002</v>
      </c>
      <c r="W40">
        <v>2.08</v>
      </c>
      <c r="X40">
        <v>20.5</v>
      </c>
      <c r="Y40">
        <v>6.84</v>
      </c>
      <c r="Z40">
        <v>6.83</v>
      </c>
      <c r="AA40">
        <v>140.04</v>
      </c>
      <c r="AB40">
        <v>28.01</v>
      </c>
      <c r="AC40">
        <v>47.36</v>
      </c>
      <c r="AD40">
        <v>27.94</v>
      </c>
      <c r="AE40">
        <v>50</v>
      </c>
      <c r="AF40">
        <v>25</v>
      </c>
      <c r="AG40">
        <v>6.34</v>
      </c>
      <c r="AH40">
        <v>13.67</v>
      </c>
      <c r="AI40">
        <v>13.67</v>
      </c>
      <c r="AJ40">
        <v>22.17</v>
      </c>
      <c r="AK40">
        <v>112</v>
      </c>
      <c r="AL40">
        <v>48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93.5</v>
      </c>
      <c r="E41" s="34">
        <v>0</v>
      </c>
      <c r="F41" s="34"/>
      <c r="G41" s="34"/>
      <c r="H41" s="34"/>
      <c r="I41" s="34"/>
      <c r="J41" s="37">
        <v>7.7</v>
      </c>
      <c r="K41" s="37">
        <v>7.7</v>
      </c>
      <c r="L41" s="37">
        <v>7.9</v>
      </c>
      <c r="M41">
        <v>118.01</v>
      </c>
      <c r="N41">
        <v>271.14999999999998</v>
      </c>
      <c r="O41">
        <v>100.98</v>
      </c>
      <c r="P41">
        <v>1.48</v>
      </c>
      <c r="Q41">
        <v>7.01</v>
      </c>
      <c r="R41" s="93">
        <v>31.17</v>
      </c>
      <c r="S41" s="93">
        <v>31.16</v>
      </c>
      <c r="T41" s="93">
        <v>31.17</v>
      </c>
      <c r="U41">
        <v>1.61</v>
      </c>
      <c r="V41">
        <v>92.396772999999996</v>
      </c>
      <c r="W41">
        <v>2.08</v>
      </c>
      <c r="X41">
        <v>20.5</v>
      </c>
      <c r="Y41">
        <v>6.84</v>
      </c>
      <c r="Z41">
        <v>6.83</v>
      </c>
      <c r="AA41">
        <v>157.15</v>
      </c>
      <c r="AB41">
        <v>31.43</v>
      </c>
      <c r="AC41">
        <v>52.25</v>
      </c>
      <c r="AD41">
        <v>31.08</v>
      </c>
      <c r="AE41">
        <v>56</v>
      </c>
      <c r="AF41">
        <v>28</v>
      </c>
      <c r="AG41">
        <v>6.34</v>
      </c>
      <c r="AH41">
        <v>13.67</v>
      </c>
      <c r="AI41">
        <v>13.67</v>
      </c>
      <c r="AJ41">
        <v>22.17</v>
      </c>
      <c r="AK41">
        <v>126</v>
      </c>
      <c r="AL41">
        <v>54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93</v>
      </c>
      <c r="E42" s="34">
        <v>0</v>
      </c>
      <c r="F42" s="34"/>
      <c r="G42" s="34"/>
      <c r="H42" s="34"/>
      <c r="I42" s="34"/>
      <c r="J42" s="37">
        <v>10.77</v>
      </c>
      <c r="K42" s="37">
        <v>10.77</v>
      </c>
      <c r="L42" s="37">
        <v>11.04</v>
      </c>
      <c r="M42">
        <v>118.01</v>
      </c>
      <c r="N42">
        <v>271.14999999999998</v>
      </c>
      <c r="O42">
        <v>100.98</v>
      </c>
      <c r="P42">
        <v>1.48</v>
      </c>
      <c r="Q42">
        <v>7.01</v>
      </c>
      <c r="R42" s="93">
        <v>31</v>
      </c>
      <c r="S42" s="93">
        <v>31</v>
      </c>
      <c r="T42" s="93">
        <v>31</v>
      </c>
      <c r="U42">
        <v>1.61</v>
      </c>
      <c r="V42">
        <v>100.09083</v>
      </c>
      <c r="W42">
        <v>2.08</v>
      </c>
      <c r="X42">
        <v>20.5</v>
      </c>
      <c r="Y42">
        <v>6.84</v>
      </c>
      <c r="Z42">
        <v>6.83</v>
      </c>
      <c r="AA42">
        <v>171.48</v>
      </c>
      <c r="AB42">
        <v>34.29</v>
      </c>
      <c r="AC42">
        <v>57.29</v>
      </c>
      <c r="AD42">
        <v>33.86</v>
      </c>
      <c r="AE42">
        <v>62</v>
      </c>
      <c r="AF42">
        <v>31</v>
      </c>
      <c r="AG42">
        <v>6.34</v>
      </c>
      <c r="AH42">
        <v>13.67</v>
      </c>
      <c r="AI42">
        <v>13.67</v>
      </c>
      <c r="AJ42">
        <v>22.17</v>
      </c>
      <c r="AK42">
        <v>137</v>
      </c>
      <c r="AL42">
        <v>58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93</v>
      </c>
      <c r="E43" s="34">
        <v>0</v>
      </c>
      <c r="F43" s="34"/>
      <c r="G43" s="34"/>
      <c r="H43" s="34"/>
      <c r="I43" s="34"/>
      <c r="J43" s="37">
        <v>11.7</v>
      </c>
      <c r="K43" s="37">
        <v>11.7</v>
      </c>
      <c r="L43" s="37">
        <v>11.99</v>
      </c>
      <c r="M43">
        <v>118.01</v>
      </c>
      <c r="N43">
        <v>271.14999999999998</v>
      </c>
      <c r="O43">
        <v>100.98</v>
      </c>
      <c r="P43">
        <v>1.48</v>
      </c>
      <c r="Q43">
        <v>7.01</v>
      </c>
      <c r="R43" s="93">
        <v>31</v>
      </c>
      <c r="S43" s="93">
        <v>31</v>
      </c>
      <c r="T43" s="93">
        <v>31</v>
      </c>
      <c r="U43">
        <v>1.61</v>
      </c>
      <c r="V43">
        <v>106.80246</v>
      </c>
      <c r="W43">
        <v>2.08</v>
      </c>
      <c r="X43">
        <v>20.5</v>
      </c>
      <c r="Y43">
        <v>6.84</v>
      </c>
      <c r="Z43">
        <v>6.83</v>
      </c>
      <c r="AA43">
        <v>186.5</v>
      </c>
      <c r="AB43">
        <v>37.299999999999997</v>
      </c>
      <c r="AC43">
        <v>61.59</v>
      </c>
      <c r="AD43">
        <v>36.020000000000003</v>
      </c>
      <c r="AE43">
        <v>70</v>
      </c>
      <c r="AF43">
        <v>35</v>
      </c>
      <c r="AG43">
        <v>6.34</v>
      </c>
      <c r="AH43">
        <v>13.67</v>
      </c>
      <c r="AI43">
        <v>13.67</v>
      </c>
      <c r="AJ43">
        <v>23.14</v>
      </c>
      <c r="AK43">
        <v>151</v>
      </c>
      <c r="AL43">
        <v>64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93</v>
      </c>
      <c r="E44" s="34">
        <v>0</v>
      </c>
      <c r="F44" s="34"/>
      <c r="G44" s="34"/>
      <c r="H44" s="34"/>
      <c r="I44" s="34"/>
      <c r="J44" s="37">
        <v>12.41</v>
      </c>
      <c r="K44" s="37">
        <v>12.41</v>
      </c>
      <c r="L44" s="37">
        <v>12.72</v>
      </c>
      <c r="M44">
        <v>118.01</v>
      </c>
      <c r="N44">
        <v>271.14999999999998</v>
      </c>
      <c r="O44">
        <v>100.98</v>
      </c>
      <c r="P44">
        <v>1.48</v>
      </c>
      <c r="Q44">
        <v>7.01</v>
      </c>
      <c r="R44" s="93">
        <v>31</v>
      </c>
      <c r="S44" s="93">
        <v>31</v>
      </c>
      <c r="T44" s="93">
        <v>31</v>
      </c>
      <c r="U44">
        <v>1.61</v>
      </c>
      <c r="V44">
        <v>112.658114</v>
      </c>
      <c r="W44">
        <v>2.08</v>
      </c>
      <c r="X44">
        <v>20.5</v>
      </c>
      <c r="Y44">
        <v>6.84</v>
      </c>
      <c r="Z44">
        <v>6.83</v>
      </c>
      <c r="AA44">
        <v>199.79</v>
      </c>
      <c r="AB44">
        <v>39.96</v>
      </c>
      <c r="AC44">
        <v>65.3</v>
      </c>
      <c r="AD44">
        <v>38.020000000000003</v>
      </c>
      <c r="AE44">
        <v>73</v>
      </c>
      <c r="AF44">
        <v>37</v>
      </c>
      <c r="AG44">
        <v>6.34</v>
      </c>
      <c r="AH44">
        <v>13.67</v>
      </c>
      <c r="AI44">
        <v>13.67</v>
      </c>
      <c r="AJ44">
        <v>23.14</v>
      </c>
      <c r="AK44">
        <v>160</v>
      </c>
      <c r="AL44">
        <v>68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93.6</v>
      </c>
      <c r="E45" s="34">
        <v>0</v>
      </c>
      <c r="F45" s="34"/>
      <c r="G45" s="34"/>
      <c r="H45" s="34"/>
      <c r="I45" s="34"/>
      <c r="J45" s="37">
        <v>13.04</v>
      </c>
      <c r="K45" s="37">
        <v>13.04</v>
      </c>
      <c r="L45" s="37">
        <v>13.36</v>
      </c>
      <c r="M45">
        <v>118.01</v>
      </c>
      <c r="N45">
        <v>271.14999999999998</v>
      </c>
      <c r="O45">
        <v>100.98</v>
      </c>
      <c r="P45">
        <v>1.48</v>
      </c>
      <c r="Q45">
        <v>7.01</v>
      </c>
      <c r="R45" s="93">
        <v>31.2</v>
      </c>
      <c r="S45" s="93">
        <v>31.2</v>
      </c>
      <c r="T45" s="93">
        <v>31.2</v>
      </c>
      <c r="U45">
        <v>1.61</v>
      </c>
      <c r="V45">
        <v>117.49243300000001</v>
      </c>
      <c r="W45">
        <v>2.08</v>
      </c>
      <c r="X45">
        <v>20.5</v>
      </c>
      <c r="Y45">
        <v>6.84</v>
      </c>
      <c r="Z45">
        <v>6.83</v>
      </c>
      <c r="AA45">
        <v>207.9</v>
      </c>
      <c r="AB45">
        <v>41.58</v>
      </c>
      <c r="AC45">
        <v>71.34</v>
      </c>
      <c r="AD45">
        <v>39.82</v>
      </c>
      <c r="AE45">
        <v>77</v>
      </c>
      <c r="AF45">
        <v>39</v>
      </c>
      <c r="AG45">
        <v>6.34</v>
      </c>
      <c r="AH45">
        <v>13.67</v>
      </c>
      <c r="AI45">
        <v>13.67</v>
      </c>
      <c r="AJ45">
        <v>23.14</v>
      </c>
      <c r="AK45">
        <v>169</v>
      </c>
      <c r="AL45">
        <v>73</v>
      </c>
    </row>
    <row r="46" spans="1:38">
      <c r="A46" t="s">
        <v>88</v>
      </c>
      <c r="B46" s="34">
        <v>260.89</v>
      </c>
      <c r="C46" s="34">
        <v>63.23</v>
      </c>
      <c r="D46" s="93">
        <f t="shared" si="0"/>
        <v>93.1</v>
      </c>
      <c r="E46" s="34">
        <v>0</v>
      </c>
      <c r="F46" s="34"/>
      <c r="G46" s="34"/>
      <c r="H46" s="34"/>
      <c r="I46" s="34"/>
      <c r="J46" s="37">
        <v>13.65</v>
      </c>
      <c r="K46" s="37">
        <v>13.65</v>
      </c>
      <c r="L46" s="37">
        <v>13.99</v>
      </c>
      <c r="M46">
        <v>118.01</v>
      </c>
      <c r="N46">
        <v>271.14999999999998</v>
      </c>
      <c r="O46">
        <v>100.98</v>
      </c>
      <c r="P46">
        <v>1.48</v>
      </c>
      <c r="Q46">
        <v>7.01</v>
      </c>
      <c r="R46" s="93">
        <v>31.03</v>
      </c>
      <c r="S46" s="93">
        <v>31.04</v>
      </c>
      <c r="T46" s="93">
        <v>31.03</v>
      </c>
      <c r="U46">
        <v>1.61</v>
      </c>
      <c r="V46">
        <v>121.78203999999999</v>
      </c>
      <c r="W46">
        <v>2.08</v>
      </c>
      <c r="X46">
        <v>20.5</v>
      </c>
      <c r="Y46">
        <v>6.84</v>
      </c>
      <c r="Z46">
        <v>6.83</v>
      </c>
      <c r="AA46">
        <v>211.7</v>
      </c>
      <c r="AB46">
        <v>42.34</v>
      </c>
      <c r="AC46">
        <v>74.08</v>
      </c>
      <c r="AD46">
        <v>41.6</v>
      </c>
      <c r="AE46">
        <v>80</v>
      </c>
      <c r="AF46">
        <v>40</v>
      </c>
      <c r="AG46">
        <v>6.34</v>
      </c>
      <c r="AH46">
        <v>13.67</v>
      </c>
      <c r="AI46">
        <v>13.67</v>
      </c>
      <c r="AJ46">
        <v>23.14</v>
      </c>
      <c r="AK46">
        <v>175</v>
      </c>
      <c r="AL46">
        <v>75</v>
      </c>
    </row>
    <row r="47" spans="1:38">
      <c r="A47" t="s">
        <v>89</v>
      </c>
      <c r="B47" s="34">
        <v>260.89</v>
      </c>
      <c r="C47" s="34">
        <v>63.23</v>
      </c>
      <c r="D47" s="93">
        <f t="shared" si="0"/>
        <v>93.1</v>
      </c>
      <c r="E47" s="34">
        <v>0</v>
      </c>
      <c r="F47" s="34"/>
      <c r="G47" s="34"/>
      <c r="H47" s="34"/>
      <c r="I47" s="34"/>
      <c r="J47" s="37">
        <v>14.15</v>
      </c>
      <c r="K47" s="37">
        <v>14.15</v>
      </c>
      <c r="L47" s="37">
        <v>14.51</v>
      </c>
      <c r="M47">
        <v>118.01</v>
      </c>
      <c r="N47">
        <v>271.14999999999998</v>
      </c>
      <c r="O47">
        <v>100.98</v>
      </c>
      <c r="P47">
        <v>1.48</v>
      </c>
      <c r="Q47">
        <v>7.01</v>
      </c>
      <c r="R47" s="93">
        <v>31.03</v>
      </c>
      <c r="S47" s="93">
        <v>31.04</v>
      </c>
      <c r="T47" s="93">
        <v>31.03</v>
      </c>
      <c r="U47">
        <v>1.69</v>
      </c>
      <c r="V47">
        <v>125.079493</v>
      </c>
      <c r="W47">
        <v>2.08</v>
      </c>
      <c r="X47">
        <v>20.5</v>
      </c>
      <c r="Y47">
        <v>6.84</v>
      </c>
      <c r="Z47">
        <v>6.83</v>
      </c>
      <c r="AA47">
        <v>222.43</v>
      </c>
      <c r="AB47">
        <v>44.49</v>
      </c>
      <c r="AC47">
        <v>76.459999999999994</v>
      </c>
      <c r="AD47">
        <v>42.39</v>
      </c>
      <c r="AE47">
        <v>83</v>
      </c>
      <c r="AF47">
        <v>42</v>
      </c>
      <c r="AG47">
        <v>6</v>
      </c>
      <c r="AH47">
        <v>13.67</v>
      </c>
      <c r="AI47">
        <v>13.67</v>
      </c>
      <c r="AJ47">
        <v>24.1</v>
      </c>
      <c r="AK47">
        <v>179</v>
      </c>
      <c r="AL47">
        <v>76</v>
      </c>
    </row>
    <row r="48" spans="1:38">
      <c r="A48" t="s">
        <v>90</v>
      </c>
      <c r="B48" s="34">
        <v>260.89</v>
      </c>
      <c r="C48" s="34">
        <v>63.23</v>
      </c>
      <c r="D48" s="93">
        <f t="shared" si="0"/>
        <v>93.1</v>
      </c>
      <c r="E48" s="34">
        <v>0</v>
      </c>
      <c r="F48" s="34"/>
      <c r="G48" s="34"/>
      <c r="H48" s="34"/>
      <c r="I48" s="34"/>
      <c r="J48" s="37">
        <v>14.46</v>
      </c>
      <c r="K48" s="37">
        <v>14.46</v>
      </c>
      <c r="L48" s="37">
        <v>14.82</v>
      </c>
      <c r="M48">
        <v>118.01</v>
      </c>
      <c r="N48">
        <v>271.14999999999998</v>
      </c>
      <c r="O48">
        <v>100.98</v>
      </c>
      <c r="P48">
        <v>1.48</v>
      </c>
      <c r="Q48">
        <v>7.01</v>
      </c>
      <c r="R48" s="93">
        <v>31.03</v>
      </c>
      <c r="S48" s="93">
        <v>31.04</v>
      </c>
      <c r="T48" s="93">
        <v>31.03</v>
      </c>
      <c r="U48">
        <v>1.69</v>
      </c>
      <c r="V48">
        <v>127.598786</v>
      </c>
      <c r="W48">
        <v>2.08</v>
      </c>
      <c r="X48">
        <v>20.5</v>
      </c>
      <c r="Y48">
        <v>6.84</v>
      </c>
      <c r="Z48">
        <v>6.83</v>
      </c>
      <c r="AA48">
        <v>227.76</v>
      </c>
      <c r="AB48">
        <v>45.55</v>
      </c>
      <c r="AC48">
        <v>78.63</v>
      </c>
      <c r="AD48">
        <v>43.47</v>
      </c>
      <c r="AE48">
        <v>87</v>
      </c>
      <c r="AF48">
        <v>43</v>
      </c>
      <c r="AG48">
        <v>5.66</v>
      </c>
      <c r="AH48">
        <v>13.67</v>
      </c>
      <c r="AI48">
        <v>13.67</v>
      </c>
      <c r="AJ48">
        <v>24.1</v>
      </c>
      <c r="AK48">
        <v>182</v>
      </c>
      <c r="AL48">
        <v>78</v>
      </c>
    </row>
    <row r="49" spans="1:38">
      <c r="A49" t="s">
        <v>91</v>
      </c>
      <c r="B49" s="34">
        <v>260.89</v>
      </c>
      <c r="C49" s="34">
        <v>63.23</v>
      </c>
      <c r="D49" s="93">
        <f t="shared" si="0"/>
        <v>93.1</v>
      </c>
      <c r="E49" s="34">
        <v>0</v>
      </c>
      <c r="F49" s="34"/>
      <c r="G49" s="34"/>
      <c r="H49" s="34"/>
      <c r="I49" s="34"/>
      <c r="J49" s="37">
        <v>14.74</v>
      </c>
      <c r="K49" s="37">
        <v>14.74</v>
      </c>
      <c r="L49" s="37">
        <v>15.11</v>
      </c>
      <c r="M49">
        <v>118.01</v>
      </c>
      <c r="N49">
        <v>271.14999999999998</v>
      </c>
      <c r="O49">
        <v>100.98</v>
      </c>
      <c r="P49">
        <v>1.48</v>
      </c>
      <c r="Q49">
        <v>7.01</v>
      </c>
      <c r="R49" s="93">
        <v>31.03</v>
      </c>
      <c r="S49" s="93">
        <v>31.04</v>
      </c>
      <c r="T49" s="93">
        <v>31.03</v>
      </c>
      <c r="U49">
        <v>1.69</v>
      </c>
      <c r="V49">
        <v>129.15510599999999</v>
      </c>
      <c r="W49">
        <v>2.08</v>
      </c>
      <c r="X49">
        <v>20.5</v>
      </c>
      <c r="Y49">
        <v>6.84</v>
      </c>
      <c r="Z49">
        <v>6.83</v>
      </c>
      <c r="AA49">
        <v>230.21</v>
      </c>
      <c r="AB49">
        <v>46.04</v>
      </c>
      <c r="AC49">
        <v>80.14</v>
      </c>
      <c r="AD49">
        <v>44.73</v>
      </c>
      <c r="AE49">
        <v>87</v>
      </c>
      <c r="AF49">
        <v>43</v>
      </c>
      <c r="AG49">
        <v>5</v>
      </c>
      <c r="AH49">
        <v>13.67</v>
      </c>
      <c r="AI49">
        <v>13.67</v>
      </c>
      <c r="AJ49">
        <v>24.1</v>
      </c>
      <c r="AK49">
        <v>186</v>
      </c>
      <c r="AL49">
        <v>79</v>
      </c>
    </row>
    <row r="50" spans="1:38">
      <c r="A50" t="s">
        <v>92</v>
      </c>
      <c r="B50" s="34">
        <v>260.89</v>
      </c>
      <c r="C50" s="34">
        <v>63.23</v>
      </c>
      <c r="D50" s="93">
        <f t="shared" si="0"/>
        <v>93.1</v>
      </c>
      <c r="E50" s="34">
        <v>0</v>
      </c>
      <c r="F50" s="34"/>
      <c r="G50" s="34"/>
      <c r="H50" s="34"/>
      <c r="I50" s="34"/>
      <c r="J50" s="37">
        <v>15.08</v>
      </c>
      <c r="K50" s="37">
        <v>15.08</v>
      </c>
      <c r="L50" s="37">
        <v>15.45</v>
      </c>
      <c r="M50">
        <v>118.01</v>
      </c>
      <c r="N50">
        <v>271.14999999999998</v>
      </c>
      <c r="O50">
        <v>100.98</v>
      </c>
      <c r="P50">
        <v>1.48</v>
      </c>
      <c r="Q50">
        <v>7.01</v>
      </c>
      <c r="R50" s="93">
        <v>31.03</v>
      </c>
      <c r="S50" s="93">
        <v>31.04</v>
      </c>
      <c r="T50" s="93">
        <v>31.03</v>
      </c>
      <c r="U50">
        <v>1.69</v>
      </c>
      <c r="V50">
        <v>130.34180000000001</v>
      </c>
      <c r="W50">
        <v>2.08</v>
      </c>
      <c r="X50">
        <v>20.5</v>
      </c>
      <c r="Y50">
        <v>6.84</v>
      </c>
      <c r="Z50">
        <v>6.83</v>
      </c>
      <c r="AA50">
        <v>230.21</v>
      </c>
      <c r="AB50">
        <v>46.04</v>
      </c>
      <c r="AC50">
        <v>81.05</v>
      </c>
      <c r="AD50">
        <v>44.48</v>
      </c>
      <c r="AE50">
        <v>88</v>
      </c>
      <c r="AF50">
        <v>44</v>
      </c>
      <c r="AG50">
        <v>5</v>
      </c>
      <c r="AH50">
        <v>13.67</v>
      </c>
      <c r="AI50">
        <v>13.67</v>
      </c>
      <c r="AJ50">
        <v>23.14</v>
      </c>
      <c r="AK50">
        <v>189</v>
      </c>
      <c r="AL50">
        <v>81</v>
      </c>
    </row>
    <row r="51" spans="1:38">
      <c r="A51" t="s">
        <v>93</v>
      </c>
      <c r="B51" s="34">
        <v>212.68</v>
      </c>
      <c r="C51" s="34">
        <v>63.23</v>
      </c>
      <c r="D51" s="93">
        <f t="shared" si="0"/>
        <v>93.1</v>
      </c>
      <c r="E51" s="34">
        <v>0</v>
      </c>
      <c r="F51" s="34"/>
      <c r="G51" s="34"/>
      <c r="H51" s="34"/>
      <c r="I51" s="34"/>
      <c r="J51" s="37">
        <v>15.18</v>
      </c>
      <c r="K51" s="37">
        <v>15.18</v>
      </c>
      <c r="L51" s="37">
        <v>15.57</v>
      </c>
      <c r="M51">
        <v>118.01</v>
      </c>
      <c r="N51">
        <v>271.14999999999998</v>
      </c>
      <c r="O51">
        <v>100.98</v>
      </c>
      <c r="P51">
        <v>1.4</v>
      </c>
      <c r="Q51">
        <v>7.01</v>
      </c>
      <c r="R51" s="93">
        <v>31.03</v>
      </c>
      <c r="S51" s="93">
        <v>31.04</v>
      </c>
      <c r="T51" s="93">
        <v>31.03</v>
      </c>
      <c r="U51">
        <v>1.69</v>
      </c>
      <c r="V51">
        <v>130.653064</v>
      </c>
      <c r="W51">
        <v>2.13</v>
      </c>
      <c r="X51">
        <v>20.5</v>
      </c>
      <c r="Y51">
        <v>6.84</v>
      </c>
      <c r="Z51">
        <v>6.83</v>
      </c>
      <c r="AA51">
        <v>230.21</v>
      </c>
      <c r="AB51">
        <v>46.04</v>
      </c>
      <c r="AC51">
        <v>81.83</v>
      </c>
      <c r="AD51">
        <v>44.31</v>
      </c>
      <c r="AE51">
        <v>88</v>
      </c>
      <c r="AF51">
        <v>44</v>
      </c>
      <c r="AG51">
        <v>5</v>
      </c>
      <c r="AH51">
        <v>13.67</v>
      </c>
      <c r="AI51">
        <v>13.67</v>
      </c>
      <c r="AJ51">
        <v>23.14</v>
      </c>
      <c r="AK51">
        <v>189</v>
      </c>
      <c r="AL51">
        <v>81</v>
      </c>
    </row>
    <row r="52" spans="1:38">
      <c r="A52" t="s">
        <v>94</v>
      </c>
      <c r="B52" s="34">
        <v>200.89</v>
      </c>
      <c r="C52" s="34">
        <v>63.23</v>
      </c>
      <c r="D52" s="93">
        <f t="shared" si="0"/>
        <v>93.1</v>
      </c>
      <c r="E52" s="34">
        <v>0</v>
      </c>
      <c r="F52" s="34"/>
      <c r="G52" s="34"/>
      <c r="H52" s="34"/>
      <c r="I52" s="34"/>
      <c r="J52" s="37">
        <v>15.29</v>
      </c>
      <c r="K52" s="37">
        <v>15.29</v>
      </c>
      <c r="L52" s="37">
        <v>15.67</v>
      </c>
      <c r="M52">
        <v>118.01</v>
      </c>
      <c r="N52">
        <v>271.14999999999998</v>
      </c>
      <c r="O52">
        <v>100.98</v>
      </c>
      <c r="P52">
        <v>1.4</v>
      </c>
      <c r="Q52">
        <v>7.01</v>
      </c>
      <c r="R52" s="93">
        <v>31.03</v>
      </c>
      <c r="S52" s="93">
        <v>31.04</v>
      </c>
      <c r="T52" s="93">
        <v>31.03</v>
      </c>
      <c r="U52">
        <v>1.69</v>
      </c>
      <c r="V52">
        <v>130.225076</v>
      </c>
      <c r="W52">
        <v>2.13</v>
      </c>
      <c r="X52">
        <v>20.5</v>
      </c>
      <c r="Y52">
        <v>6.84</v>
      </c>
      <c r="Z52">
        <v>6.83</v>
      </c>
      <c r="AA52">
        <v>230.21</v>
      </c>
      <c r="AB52">
        <v>46.04</v>
      </c>
      <c r="AC52">
        <v>82.54</v>
      </c>
      <c r="AD52">
        <v>44</v>
      </c>
      <c r="AE52">
        <v>88</v>
      </c>
      <c r="AF52">
        <v>44</v>
      </c>
      <c r="AG52">
        <v>5</v>
      </c>
      <c r="AH52">
        <v>13.67</v>
      </c>
      <c r="AI52">
        <v>13.67</v>
      </c>
      <c r="AJ52">
        <v>23.14</v>
      </c>
      <c r="AK52">
        <v>189</v>
      </c>
      <c r="AL52">
        <v>81</v>
      </c>
    </row>
    <row r="53" spans="1:38">
      <c r="A53" t="s">
        <v>95</v>
      </c>
      <c r="B53" s="34">
        <v>200.89</v>
      </c>
      <c r="C53" s="34">
        <v>63.23</v>
      </c>
      <c r="D53" s="93">
        <f t="shared" si="0"/>
        <v>93.1</v>
      </c>
      <c r="E53" s="34">
        <v>0</v>
      </c>
      <c r="F53" s="34"/>
      <c r="G53" s="34"/>
      <c r="H53" s="34"/>
      <c r="I53" s="34"/>
      <c r="J53" s="37">
        <v>15.1</v>
      </c>
      <c r="K53" s="37">
        <v>15.1</v>
      </c>
      <c r="L53" s="37">
        <v>15.48</v>
      </c>
      <c r="M53">
        <v>118.01</v>
      </c>
      <c r="N53">
        <v>271.14999999999998</v>
      </c>
      <c r="O53">
        <v>100.98</v>
      </c>
      <c r="P53">
        <v>1.4</v>
      </c>
      <c r="Q53">
        <v>7.01</v>
      </c>
      <c r="R53" s="93">
        <v>31.03</v>
      </c>
      <c r="S53" s="93">
        <v>31.04</v>
      </c>
      <c r="T53" s="93">
        <v>31.03</v>
      </c>
      <c r="U53">
        <v>1.69</v>
      </c>
      <c r="V53">
        <v>128.93138500000001</v>
      </c>
      <c r="W53">
        <v>2.13</v>
      </c>
      <c r="X53">
        <v>20.5</v>
      </c>
      <c r="Y53">
        <v>6.84</v>
      </c>
      <c r="Z53">
        <v>6.83</v>
      </c>
      <c r="AA53">
        <v>230.21</v>
      </c>
      <c r="AB53">
        <v>46.04</v>
      </c>
      <c r="AC53">
        <v>82.62</v>
      </c>
      <c r="AD53">
        <v>44</v>
      </c>
      <c r="AE53">
        <v>88</v>
      </c>
      <c r="AF53">
        <v>44</v>
      </c>
      <c r="AG53">
        <v>5</v>
      </c>
      <c r="AH53">
        <v>13.67</v>
      </c>
      <c r="AI53">
        <v>13.67</v>
      </c>
      <c r="AJ53">
        <v>22.17</v>
      </c>
      <c r="AK53">
        <v>189</v>
      </c>
      <c r="AL53">
        <v>81</v>
      </c>
    </row>
    <row r="54" spans="1:38">
      <c r="A54" t="s">
        <v>96</v>
      </c>
      <c r="B54" s="34">
        <v>200.89</v>
      </c>
      <c r="C54" s="34">
        <v>63.23</v>
      </c>
      <c r="D54" s="93">
        <f t="shared" si="0"/>
        <v>93.1</v>
      </c>
      <c r="E54" s="34">
        <v>0</v>
      </c>
      <c r="F54" s="34"/>
      <c r="G54" s="34"/>
      <c r="H54" s="34"/>
      <c r="I54" s="34"/>
      <c r="J54" s="37">
        <v>15.11</v>
      </c>
      <c r="K54" s="37">
        <v>15.11</v>
      </c>
      <c r="L54" s="37">
        <v>15.48</v>
      </c>
      <c r="M54">
        <v>96.41</v>
      </c>
      <c r="N54">
        <v>271.14999999999998</v>
      </c>
      <c r="O54">
        <v>100.98</v>
      </c>
      <c r="P54">
        <v>1.4</v>
      </c>
      <c r="Q54">
        <v>7.01</v>
      </c>
      <c r="R54" s="93">
        <v>31.03</v>
      </c>
      <c r="S54" s="93">
        <v>31.04</v>
      </c>
      <c r="T54" s="93">
        <v>31.03</v>
      </c>
      <c r="U54">
        <v>1.69</v>
      </c>
      <c r="V54">
        <v>126.80117199999999</v>
      </c>
      <c r="W54">
        <v>2.13</v>
      </c>
      <c r="X54">
        <v>20.5</v>
      </c>
      <c r="Y54">
        <v>6.84</v>
      </c>
      <c r="Z54">
        <v>6.83</v>
      </c>
      <c r="AA54">
        <v>230.21</v>
      </c>
      <c r="AB54">
        <v>46.04</v>
      </c>
      <c r="AC54">
        <v>82.24</v>
      </c>
      <c r="AD54">
        <v>44</v>
      </c>
      <c r="AE54">
        <v>87</v>
      </c>
      <c r="AF54">
        <v>43</v>
      </c>
      <c r="AG54">
        <v>5</v>
      </c>
      <c r="AH54">
        <v>13.67</v>
      </c>
      <c r="AI54">
        <v>13.67</v>
      </c>
      <c r="AJ54">
        <v>22.17</v>
      </c>
      <c r="AK54">
        <v>189</v>
      </c>
      <c r="AL54">
        <v>81</v>
      </c>
    </row>
    <row r="55" spans="1:38">
      <c r="A55" t="s">
        <v>97</v>
      </c>
      <c r="B55" s="34">
        <v>200.89</v>
      </c>
      <c r="C55" s="34">
        <v>44.26</v>
      </c>
      <c r="D55" s="93">
        <f t="shared" si="0"/>
        <v>93.1</v>
      </c>
      <c r="E55" s="34">
        <v>0</v>
      </c>
      <c r="F55" s="34"/>
      <c r="G55" s="34"/>
      <c r="H55" s="34"/>
      <c r="I55" s="34"/>
      <c r="J55" s="37">
        <v>14.61</v>
      </c>
      <c r="K55" s="37">
        <v>14.61</v>
      </c>
      <c r="L55" s="37">
        <v>14.97</v>
      </c>
      <c r="M55">
        <v>67.489999999999995</v>
      </c>
      <c r="N55">
        <v>271.14999999999998</v>
      </c>
      <c r="O55">
        <v>100.98</v>
      </c>
      <c r="P55">
        <v>1.48</v>
      </c>
      <c r="Q55">
        <v>7.01</v>
      </c>
      <c r="R55" s="93">
        <v>31.03</v>
      </c>
      <c r="S55" s="93">
        <v>31.04</v>
      </c>
      <c r="T55" s="93">
        <v>31.03</v>
      </c>
      <c r="U55">
        <v>1.76</v>
      </c>
      <c r="V55">
        <v>123.84416400000001</v>
      </c>
      <c r="W55">
        <v>2.13</v>
      </c>
      <c r="X55">
        <v>20.5</v>
      </c>
      <c r="Y55">
        <v>6.84</v>
      </c>
      <c r="Z55">
        <v>6.83</v>
      </c>
      <c r="AA55">
        <v>230.21</v>
      </c>
      <c r="AB55">
        <v>46.04</v>
      </c>
      <c r="AC55">
        <v>81.12</v>
      </c>
      <c r="AD55">
        <v>42.46</v>
      </c>
      <c r="AE55">
        <v>87</v>
      </c>
      <c r="AF55">
        <v>43</v>
      </c>
      <c r="AG55">
        <v>5</v>
      </c>
      <c r="AH55">
        <v>13.67</v>
      </c>
      <c r="AI55">
        <v>13.67</v>
      </c>
      <c r="AJ55">
        <v>23.14</v>
      </c>
      <c r="AK55">
        <v>186</v>
      </c>
      <c r="AL55">
        <v>79</v>
      </c>
    </row>
    <row r="56" spans="1:38">
      <c r="A56" t="s">
        <v>98</v>
      </c>
      <c r="B56" s="34">
        <v>200.89</v>
      </c>
      <c r="C56" s="34">
        <v>44.26</v>
      </c>
      <c r="D56" s="93">
        <f t="shared" si="0"/>
        <v>93.1</v>
      </c>
      <c r="E56" s="34">
        <v>0</v>
      </c>
      <c r="F56" s="34"/>
      <c r="G56" s="34"/>
      <c r="H56" s="34"/>
      <c r="I56" s="34"/>
      <c r="J56" s="37">
        <v>14.31</v>
      </c>
      <c r="K56" s="37">
        <v>14.31</v>
      </c>
      <c r="L56" s="37">
        <v>14.67</v>
      </c>
      <c r="M56">
        <v>67.489999999999995</v>
      </c>
      <c r="N56">
        <v>271.14999999999998</v>
      </c>
      <c r="O56">
        <v>100.98</v>
      </c>
      <c r="P56">
        <v>1.48</v>
      </c>
      <c r="Q56">
        <v>7.01</v>
      </c>
      <c r="R56" s="93">
        <v>31.03</v>
      </c>
      <c r="S56" s="93">
        <v>31.04</v>
      </c>
      <c r="T56" s="93">
        <v>31.03</v>
      </c>
      <c r="U56">
        <v>1.76</v>
      </c>
      <c r="V56">
        <v>119.93391</v>
      </c>
      <c r="W56">
        <v>2.13</v>
      </c>
      <c r="X56">
        <v>20.5</v>
      </c>
      <c r="Y56">
        <v>6.84</v>
      </c>
      <c r="Z56">
        <v>6.83</v>
      </c>
      <c r="AA56">
        <v>230.21</v>
      </c>
      <c r="AB56">
        <v>46.04</v>
      </c>
      <c r="AC56">
        <v>79.650000000000006</v>
      </c>
      <c r="AD56">
        <v>40.81</v>
      </c>
      <c r="AE56">
        <v>86</v>
      </c>
      <c r="AF56">
        <v>43</v>
      </c>
      <c r="AG56">
        <v>5</v>
      </c>
      <c r="AH56">
        <v>13.67</v>
      </c>
      <c r="AI56">
        <v>13.67</v>
      </c>
      <c r="AJ56">
        <v>22.17</v>
      </c>
      <c r="AK56">
        <v>179</v>
      </c>
      <c r="AL56">
        <v>76</v>
      </c>
    </row>
    <row r="57" spans="1:38">
      <c r="A57" t="s">
        <v>99</v>
      </c>
      <c r="B57" s="34">
        <v>200.89</v>
      </c>
      <c r="C57" s="34">
        <v>63.23</v>
      </c>
      <c r="D57" s="93">
        <f t="shared" si="0"/>
        <v>93.1</v>
      </c>
      <c r="E57" s="34">
        <v>0</v>
      </c>
      <c r="F57" s="34"/>
      <c r="G57" s="34"/>
      <c r="H57" s="34"/>
      <c r="I57" s="34"/>
      <c r="J57" s="37">
        <v>14.06</v>
      </c>
      <c r="K57" s="37">
        <v>14.06</v>
      </c>
      <c r="L57" s="37">
        <v>14.41</v>
      </c>
      <c r="M57">
        <v>67.489999999999995</v>
      </c>
      <c r="N57">
        <v>271.14999999999998</v>
      </c>
      <c r="O57">
        <v>100.98</v>
      </c>
      <c r="P57">
        <v>1.48</v>
      </c>
      <c r="Q57">
        <v>7.01</v>
      </c>
      <c r="R57" s="93">
        <v>31.03</v>
      </c>
      <c r="S57" s="93">
        <v>31.04</v>
      </c>
      <c r="T57" s="93">
        <v>31.03</v>
      </c>
      <c r="U57">
        <v>1.76</v>
      </c>
      <c r="V57">
        <v>116.957448</v>
      </c>
      <c r="W57">
        <v>2.13</v>
      </c>
      <c r="X57">
        <v>20.5</v>
      </c>
      <c r="Y57">
        <v>6.84</v>
      </c>
      <c r="Z57">
        <v>6.83</v>
      </c>
      <c r="AA57">
        <v>223.53</v>
      </c>
      <c r="AB57">
        <v>44.7</v>
      </c>
      <c r="AC57">
        <v>77.459999999999994</v>
      </c>
      <c r="AD57">
        <v>40.090000000000003</v>
      </c>
      <c r="AE57">
        <v>83</v>
      </c>
      <c r="AF57">
        <v>41</v>
      </c>
      <c r="AG57">
        <v>5.34</v>
      </c>
      <c r="AH57">
        <v>13.67</v>
      </c>
      <c r="AI57">
        <v>13.67</v>
      </c>
      <c r="AJ57">
        <v>21.21</v>
      </c>
      <c r="AK57">
        <v>172</v>
      </c>
      <c r="AL57">
        <v>73</v>
      </c>
    </row>
    <row r="58" spans="1:38">
      <c r="A58" t="s">
        <v>100</v>
      </c>
      <c r="B58" s="34">
        <v>200.89</v>
      </c>
      <c r="C58" s="34">
        <v>63.23</v>
      </c>
      <c r="D58" s="93">
        <f t="shared" si="0"/>
        <v>93.1</v>
      </c>
      <c r="E58" s="34">
        <v>0</v>
      </c>
      <c r="F58" s="34"/>
      <c r="G58" s="34"/>
      <c r="H58" s="34"/>
      <c r="I58" s="34"/>
      <c r="J58" s="37">
        <v>13.65</v>
      </c>
      <c r="K58" s="37">
        <v>13.65</v>
      </c>
      <c r="L58" s="37">
        <v>13.99</v>
      </c>
      <c r="M58">
        <v>77.13</v>
      </c>
      <c r="N58">
        <v>271.14999999999998</v>
      </c>
      <c r="O58">
        <v>100.98</v>
      </c>
      <c r="P58">
        <v>1.48</v>
      </c>
      <c r="Q58">
        <v>7.01</v>
      </c>
      <c r="R58" s="93">
        <v>31.03</v>
      </c>
      <c r="S58" s="93">
        <v>31.04</v>
      </c>
      <c r="T58" s="93">
        <v>31.03</v>
      </c>
      <c r="U58">
        <v>1.76</v>
      </c>
      <c r="V58">
        <v>111.948043</v>
      </c>
      <c r="W58">
        <v>2.13</v>
      </c>
      <c r="X58">
        <v>20.5</v>
      </c>
      <c r="Y58">
        <v>6.84</v>
      </c>
      <c r="Z58">
        <v>6.83</v>
      </c>
      <c r="AA58">
        <v>217.1</v>
      </c>
      <c r="AB58">
        <v>43.42</v>
      </c>
      <c r="AC58">
        <v>75.650000000000006</v>
      </c>
      <c r="AD58">
        <v>38</v>
      </c>
      <c r="AE58">
        <v>79</v>
      </c>
      <c r="AF58">
        <v>40</v>
      </c>
      <c r="AG58">
        <v>5.66</v>
      </c>
      <c r="AH58">
        <v>13.67</v>
      </c>
      <c r="AI58">
        <v>13.67</v>
      </c>
      <c r="AJ58">
        <v>21.21</v>
      </c>
      <c r="AK58">
        <v>165</v>
      </c>
      <c r="AL58">
        <v>70</v>
      </c>
    </row>
    <row r="59" spans="1:38">
      <c r="A59" t="s">
        <v>101</v>
      </c>
      <c r="B59" s="34">
        <v>200.89</v>
      </c>
      <c r="C59" s="34">
        <v>63.23</v>
      </c>
      <c r="D59" s="93">
        <f t="shared" si="0"/>
        <v>93.1</v>
      </c>
      <c r="E59" s="34">
        <v>0</v>
      </c>
      <c r="F59" s="34"/>
      <c r="G59" s="34"/>
      <c r="H59" s="34"/>
      <c r="I59" s="34"/>
      <c r="J59" s="37">
        <v>12.66</v>
      </c>
      <c r="K59" s="37">
        <v>12.66</v>
      </c>
      <c r="L59" s="37">
        <v>12.98</v>
      </c>
      <c r="M59">
        <v>96.41</v>
      </c>
      <c r="N59">
        <v>271.14999999999998</v>
      </c>
      <c r="O59">
        <v>100.98</v>
      </c>
      <c r="P59">
        <v>1.55</v>
      </c>
      <c r="Q59">
        <v>7.01</v>
      </c>
      <c r="R59" s="93">
        <v>31.03</v>
      </c>
      <c r="S59" s="93">
        <v>31.04</v>
      </c>
      <c r="T59" s="93">
        <v>31.03</v>
      </c>
      <c r="U59">
        <v>1.76</v>
      </c>
      <c r="V59">
        <v>105.96593799999999</v>
      </c>
      <c r="W59">
        <v>2.1800000000000002</v>
      </c>
      <c r="X59">
        <v>20.5</v>
      </c>
      <c r="Y59">
        <v>6.84</v>
      </c>
      <c r="Z59">
        <v>6.83</v>
      </c>
      <c r="AA59">
        <v>212.58</v>
      </c>
      <c r="AB59">
        <v>42.51</v>
      </c>
      <c r="AC59">
        <v>72.2</v>
      </c>
      <c r="AD59">
        <v>38.01</v>
      </c>
      <c r="AE59">
        <v>73</v>
      </c>
      <c r="AF59">
        <v>37</v>
      </c>
      <c r="AG59">
        <v>6</v>
      </c>
      <c r="AH59">
        <v>13.67</v>
      </c>
      <c r="AI59">
        <v>13.67</v>
      </c>
      <c r="AJ59">
        <v>21.21</v>
      </c>
      <c r="AK59">
        <v>161</v>
      </c>
      <c r="AL59">
        <v>69</v>
      </c>
    </row>
    <row r="60" spans="1:38">
      <c r="A60" t="s">
        <v>102</v>
      </c>
      <c r="B60" s="34">
        <v>200.89</v>
      </c>
      <c r="C60" s="34">
        <v>63.23</v>
      </c>
      <c r="D60" s="93">
        <f t="shared" si="0"/>
        <v>93.1</v>
      </c>
      <c r="E60" s="34">
        <v>0</v>
      </c>
      <c r="F60" s="34"/>
      <c r="G60" s="34"/>
      <c r="H60" s="34"/>
      <c r="I60" s="34"/>
      <c r="J60" s="37">
        <v>11.75</v>
      </c>
      <c r="K60" s="37">
        <v>11.75</v>
      </c>
      <c r="L60" s="37">
        <v>12.04</v>
      </c>
      <c r="M60">
        <v>118.01</v>
      </c>
      <c r="N60">
        <v>271.14999999999998</v>
      </c>
      <c r="O60">
        <v>100.98</v>
      </c>
      <c r="P60">
        <v>1.55</v>
      </c>
      <c r="Q60">
        <v>7.01</v>
      </c>
      <c r="R60" s="93">
        <v>31.03</v>
      </c>
      <c r="S60" s="93">
        <v>31.04</v>
      </c>
      <c r="T60" s="93">
        <v>31.03</v>
      </c>
      <c r="U60">
        <v>1.76</v>
      </c>
      <c r="V60">
        <v>98.904135999999994</v>
      </c>
      <c r="W60">
        <v>2.1800000000000002</v>
      </c>
      <c r="X60">
        <v>20.5</v>
      </c>
      <c r="Y60">
        <v>6.84</v>
      </c>
      <c r="Z60">
        <v>6.83</v>
      </c>
      <c r="AA60">
        <v>203.92</v>
      </c>
      <c r="AB60">
        <v>40.78</v>
      </c>
      <c r="AC60">
        <v>68.56</v>
      </c>
      <c r="AD60">
        <v>35.020000000000003</v>
      </c>
      <c r="AE60">
        <v>72</v>
      </c>
      <c r="AF60">
        <v>36</v>
      </c>
      <c r="AG60">
        <v>6</v>
      </c>
      <c r="AH60">
        <v>13.67</v>
      </c>
      <c r="AI60">
        <v>13.67</v>
      </c>
      <c r="AJ60">
        <v>22.17</v>
      </c>
      <c r="AK60">
        <v>154</v>
      </c>
      <c r="AL60">
        <v>66</v>
      </c>
    </row>
    <row r="61" spans="1:38">
      <c r="A61" t="s">
        <v>103</v>
      </c>
      <c r="B61" s="34">
        <v>200.89</v>
      </c>
      <c r="C61" s="34">
        <v>63.23</v>
      </c>
      <c r="D61" s="93">
        <f t="shared" si="0"/>
        <v>93.1</v>
      </c>
      <c r="E61" s="34">
        <v>0</v>
      </c>
      <c r="F61" s="34"/>
      <c r="G61" s="34"/>
      <c r="H61" s="34"/>
      <c r="I61" s="34"/>
      <c r="J61" s="37">
        <v>10.99</v>
      </c>
      <c r="K61" s="37">
        <v>10.99</v>
      </c>
      <c r="L61" s="37">
        <v>11.27</v>
      </c>
      <c r="M61">
        <v>118.01</v>
      </c>
      <c r="N61">
        <v>271.14999999999998</v>
      </c>
      <c r="O61">
        <v>100.98</v>
      </c>
      <c r="P61">
        <v>1.55</v>
      </c>
      <c r="Q61">
        <v>7.01</v>
      </c>
      <c r="R61" s="93">
        <v>31.03</v>
      </c>
      <c r="S61" s="93">
        <v>31.04</v>
      </c>
      <c r="T61" s="93">
        <v>31.03</v>
      </c>
      <c r="U61">
        <v>1.76</v>
      </c>
      <c r="V61">
        <v>90.996084999999994</v>
      </c>
      <c r="W61">
        <v>2.1800000000000002</v>
      </c>
      <c r="X61">
        <v>20.5</v>
      </c>
      <c r="Y61">
        <v>6.84</v>
      </c>
      <c r="Z61">
        <v>6.83</v>
      </c>
      <c r="AA61">
        <v>190.32</v>
      </c>
      <c r="AB61">
        <v>38.06</v>
      </c>
      <c r="AC61">
        <v>65.17</v>
      </c>
      <c r="AD61">
        <v>34.869999999999997</v>
      </c>
      <c r="AE61">
        <v>66</v>
      </c>
      <c r="AF61">
        <v>33</v>
      </c>
      <c r="AG61">
        <v>6.34</v>
      </c>
      <c r="AH61">
        <v>13.67</v>
      </c>
      <c r="AI61">
        <v>13.67</v>
      </c>
      <c r="AJ61">
        <v>22.17</v>
      </c>
      <c r="AK61">
        <v>144</v>
      </c>
      <c r="AL61">
        <v>61</v>
      </c>
    </row>
    <row r="62" spans="1:38">
      <c r="A62" t="s">
        <v>104</v>
      </c>
      <c r="B62" s="34">
        <v>200.89</v>
      </c>
      <c r="C62" s="34">
        <v>63.23</v>
      </c>
      <c r="D62" s="93">
        <f t="shared" si="0"/>
        <v>93.6</v>
      </c>
      <c r="E62" s="34">
        <v>0</v>
      </c>
      <c r="F62" s="34"/>
      <c r="G62" s="34"/>
      <c r="H62" s="34"/>
      <c r="I62" s="34"/>
      <c r="J62" s="37">
        <v>10.18</v>
      </c>
      <c r="K62" s="37">
        <v>10.18</v>
      </c>
      <c r="L62" s="37">
        <v>10.43</v>
      </c>
      <c r="M62">
        <v>118.01</v>
      </c>
      <c r="N62">
        <v>271.14999999999998</v>
      </c>
      <c r="O62">
        <v>100.98</v>
      </c>
      <c r="P62">
        <v>1.55</v>
      </c>
      <c r="Q62">
        <v>7.01</v>
      </c>
      <c r="R62" s="93">
        <v>31.2</v>
      </c>
      <c r="S62" s="93">
        <v>31.2</v>
      </c>
      <c r="T62" s="93">
        <v>31.2</v>
      </c>
      <c r="U62">
        <v>1.76</v>
      </c>
      <c r="V62">
        <v>82.154241999999996</v>
      </c>
      <c r="W62">
        <v>2.1800000000000002</v>
      </c>
      <c r="X62">
        <v>20.5</v>
      </c>
      <c r="Y62">
        <v>6.84</v>
      </c>
      <c r="Z62">
        <v>6.83</v>
      </c>
      <c r="AA62">
        <v>178.43</v>
      </c>
      <c r="AB62">
        <v>35.68</v>
      </c>
      <c r="AC62">
        <v>60.56</v>
      </c>
      <c r="AD62">
        <v>30.04</v>
      </c>
      <c r="AE62">
        <v>63</v>
      </c>
      <c r="AF62">
        <v>31</v>
      </c>
      <c r="AG62">
        <v>6.34</v>
      </c>
      <c r="AH62">
        <v>13.67</v>
      </c>
      <c r="AI62">
        <v>13.67</v>
      </c>
      <c r="AJ62">
        <v>22.17</v>
      </c>
      <c r="AK62">
        <v>133</v>
      </c>
      <c r="AL62">
        <v>57</v>
      </c>
    </row>
    <row r="63" spans="1:38">
      <c r="A63" t="s">
        <v>105</v>
      </c>
      <c r="B63" s="34">
        <v>249.09</v>
      </c>
      <c r="C63" s="34">
        <v>63.23</v>
      </c>
      <c r="D63" s="93">
        <f t="shared" si="0"/>
        <v>93.6</v>
      </c>
      <c r="E63" s="34">
        <v>0</v>
      </c>
      <c r="F63" s="34"/>
      <c r="G63" s="34"/>
      <c r="H63" s="34"/>
      <c r="I63" s="34"/>
      <c r="J63" s="37">
        <v>9.9600000000000009</v>
      </c>
      <c r="K63" s="37">
        <v>9.9600000000000009</v>
      </c>
      <c r="L63" s="37">
        <v>10.210000000000001</v>
      </c>
      <c r="M63">
        <v>118.01</v>
      </c>
      <c r="N63">
        <v>271.14999999999998</v>
      </c>
      <c r="O63">
        <v>100.98</v>
      </c>
      <c r="P63">
        <v>1.71</v>
      </c>
      <c r="Q63">
        <v>7.01</v>
      </c>
      <c r="R63" s="93">
        <v>31.2</v>
      </c>
      <c r="S63" s="93">
        <v>31.2</v>
      </c>
      <c r="T63" s="93">
        <v>31.2</v>
      </c>
      <c r="U63">
        <v>1.84</v>
      </c>
      <c r="V63">
        <v>71.221093999999994</v>
      </c>
      <c r="W63">
        <v>2.1800000000000002</v>
      </c>
      <c r="X63">
        <v>20.5</v>
      </c>
      <c r="Y63">
        <v>6.84</v>
      </c>
      <c r="Z63">
        <v>6.83</v>
      </c>
      <c r="AA63">
        <v>165.93</v>
      </c>
      <c r="AB63">
        <v>33.19</v>
      </c>
      <c r="AC63">
        <v>55.6</v>
      </c>
      <c r="AD63">
        <v>27.88</v>
      </c>
      <c r="AE63">
        <v>57</v>
      </c>
      <c r="AF63">
        <v>28</v>
      </c>
      <c r="AG63">
        <v>6.34</v>
      </c>
      <c r="AH63">
        <v>13.67</v>
      </c>
      <c r="AI63">
        <v>13.67</v>
      </c>
      <c r="AJ63">
        <v>22.17</v>
      </c>
      <c r="AK63">
        <v>123</v>
      </c>
      <c r="AL63">
        <v>52</v>
      </c>
    </row>
    <row r="64" spans="1:38">
      <c r="A64" t="s">
        <v>106</v>
      </c>
      <c r="B64" s="34">
        <v>260.89</v>
      </c>
      <c r="C64" s="34">
        <v>63.23</v>
      </c>
      <c r="D64" s="93">
        <f t="shared" si="0"/>
        <v>93.6</v>
      </c>
      <c r="E64" s="34">
        <v>0</v>
      </c>
      <c r="F64" s="34"/>
      <c r="G64" s="34"/>
      <c r="H64" s="34"/>
      <c r="I64" s="34"/>
      <c r="J64" s="37">
        <v>8.91</v>
      </c>
      <c r="K64" s="37">
        <v>8.91</v>
      </c>
      <c r="L64" s="37">
        <v>9.14</v>
      </c>
      <c r="M64">
        <v>118.01</v>
      </c>
      <c r="N64">
        <v>271.14999999999998</v>
      </c>
      <c r="O64">
        <v>100.98</v>
      </c>
      <c r="P64">
        <v>1.71</v>
      </c>
      <c r="Q64">
        <v>7.01</v>
      </c>
      <c r="R64" s="93">
        <v>31.2</v>
      </c>
      <c r="S64" s="93">
        <v>31.2</v>
      </c>
      <c r="T64" s="93">
        <v>31.2</v>
      </c>
      <c r="U64">
        <v>1.84</v>
      </c>
      <c r="V64">
        <v>61.824812000000001</v>
      </c>
      <c r="W64">
        <v>2.1800000000000002</v>
      </c>
      <c r="X64">
        <v>20.5</v>
      </c>
      <c r="Y64">
        <v>6.84</v>
      </c>
      <c r="Z64">
        <v>6.83</v>
      </c>
      <c r="AA64">
        <v>149.25</v>
      </c>
      <c r="AB64">
        <v>29.85</v>
      </c>
      <c r="AC64">
        <v>49.85</v>
      </c>
      <c r="AD64">
        <v>23.91</v>
      </c>
      <c r="AE64">
        <v>51</v>
      </c>
      <c r="AF64">
        <v>26</v>
      </c>
      <c r="AG64">
        <v>6.34</v>
      </c>
      <c r="AH64">
        <v>13.67</v>
      </c>
      <c r="AI64">
        <v>13.67</v>
      </c>
      <c r="AJ64">
        <v>24.1</v>
      </c>
      <c r="AK64">
        <v>109</v>
      </c>
      <c r="AL64">
        <v>46</v>
      </c>
    </row>
    <row r="65" spans="1:38">
      <c r="A65" t="s">
        <v>107</v>
      </c>
      <c r="B65" s="34">
        <v>260.89</v>
      </c>
      <c r="C65" s="34">
        <v>86.96</v>
      </c>
      <c r="D65" s="93">
        <f t="shared" si="0"/>
        <v>94.100000000000009</v>
      </c>
      <c r="E65" s="34">
        <v>0</v>
      </c>
      <c r="F65" s="34"/>
      <c r="G65" s="34"/>
      <c r="H65" s="34"/>
      <c r="I65" s="34"/>
      <c r="J65" s="37">
        <v>7.75</v>
      </c>
      <c r="K65" s="37">
        <v>7.75</v>
      </c>
      <c r="L65" s="37">
        <v>7.95</v>
      </c>
      <c r="M65">
        <v>118.01</v>
      </c>
      <c r="N65">
        <v>271.14999999999998</v>
      </c>
      <c r="O65">
        <v>100.98</v>
      </c>
      <c r="P65">
        <v>1.71</v>
      </c>
      <c r="Q65">
        <v>7.01</v>
      </c>
      <c r="R65" s="93">
        <v>31.37</v>
      </c>
      <c r="S65" s="93">
        <v>31.36</v>
      </c>
      <c r="T65" s="93">
        <v>31.37</v>
      </c>
      <c r="U65">
        <v>1.84</v>
      </c>
      <c r="V65">
        <v>51.961633999999997</v>
      </c>
      <c r="W65">
        <v>2.1800000000000002</v>
      </c>
      <c r="X65">
        <v>20.5</v>
      </c>
      <c r="Y65">
        <v>6.84</v>
      </c>
      <c r="Z65">
        <v>6.83</v>
      </c>
      <c r="AA65">
        <v>132.97999999999999</v>
      </c>
      <c r="AB65">
        <v>26.59</v>
      </c>
      <c r="AC65">
        <v>43.54</v>
      </c>
      <c r="AD65">
        <v>20.260000000000002</v>
      </c>
      <c r="AE65">
        <v>43</v>
      </c>
      <c r="AF65">
        <v>22</v>
      </c>
      <c r="AG65">
        <v>6.34</v>
      </c>
      <c r="AH65">
        <v>13.67</v>
      </c>
      <c r="AI65">
        <v>13.67</v>
      </c>
      <c r="AJ65">
        <v>24.1</v>
      </c>
      <c r="AK65">
        <v>95</v>
      </c>
      <c r="AL65">
        <v>40</v>
      </c>
    </row>
    <row r="66" spans="1:38">
      <c r="A66" t="s">
        <v>108</v>
      </c>
      <c r="B66" s="34">
        <v>260.89</v>
      </c>
      <c r="C66" s="34">
        <v>86.96</v>
      </c>
      <c r="D66" s="93">
        <f t="shared" si="0"/>
        <v>94.1</v>
      </c>
      <c r="E66" s="34">
        <v>0</v>
      </c>
      <c r="F66" s="34"/>
      <c r="G66" s="34"/>
      <c r="H66" s="34"/>
      <c r="I66" s="34"/>
      <c r="J66" s="37">
        <v>6.53</v>
      </c>
      <c r="K66" s="37">
        <v>6.53</v>
      </c>
      <c r="L66" s="37">
        <v>6.69</v>
      </c>
      <c r="M66">
        <v>118.01</v>
      </c>
      <c r="N66">
        <v>271.14999999999998</v>
      </c>
      <c r="O66">
        <v>100.98</v>
      </c>
      <c r="P66">
        <v>1.71</v>
      </c>
      <c r="Q66">
        <v>7.01</v>
      </c>
      <c r="R66" s="93">
        <v>31.98</v>
      </c>
      <c r="S66" s="93">
        <v>31.97</v>
      </c>
      <c r="T66" s="93">
        <v>30.15</v>
      </c>
      <c r="U66">
        <v>1.84</v>
      </c>
      <c r="V66">
        <v>41.806646000000001</v>
      </c>
      <c r="W66">
        <v>2.1800000000000002</v>
      </c>
      <c r="X66">
        <v>20.5</v>
      </c>
      <c r="Y66">
        <v>6.84</v>
      </c>
      <c r="Z66">
        <v>6.83</v>
      </c>
      <c r="AA66">
        <v>115.67</v>
      </c>
      <c r="AB66">
        <v>23.13</v>
      </c>
      <c r="AC66">
        <v>37.880000000000003</v>
      </c>
      <c r="AD66">
        <v>19.27</v>
      </c>
      <c r="AE66">
        <v>37</v>
      </c>
      <c r="AF66">
        <v>19</v>
      </c>
      <c r="AG66">
        <v>6.34</v>
      </c>
      <c r="AH66">
        <v>13.67</v>
      </c>
      <c r="AI66">
        <v>13.67</v>
      </c>
      <c r="AJ66">
        <v>24.1</v>
      </c>
      <c r="AK66">
        <v>81</v>
      </c>
      <c r="AL66">
        <v>34</v>
      </c>
    </row>
    <row r="67" spans="1:38">
      <c r="A67" t="s">
        <v>109</v>
      </c>
      <c r="B67" s="34">
        <v>260.89</v>
      </c>
      <c r="C67" s="34">
        <v>86.96</v>
      </c>
      <c r="D67" s="93">
        <f t="shared" si="0"/>
        <v>76.45</v>
      </c>
      <c r="E67" s="34">
        <v>0</v>
      </c>
      <c r="F67" s="34"/>
      <c r="G67" s="34"/>
      <c r="H67" s="34"/>
      <c r="I67" s="34"/>
      <c r="J67" s="37">
        <v>5.3</v>
      </c>
      <c r="K67" s="37">
        <v>5.3</v>
      </c>
      <c r="L67" s="37">
        <v>5.43</v>
      </c>
      <c r="M67">
        <v>118.01</v>
      </c>
      <c r="N67">
        <v>271.14999999999998</v>
      </c>
      <c r="O67">
        <v>100.98</v>
      </c>
      <c r="P67">
        <v>1.78</v>
      </c>
      <c r="Q67">
        <v>7.01</v>
      </c>
      <c r="R67" s="93">
        <v>33</v>
      </c>
      <c r="S67" s="93">
        <v>25</v>
      </c>
      <c r="T67" s="93">
        <v>18.45</v>
      </c>
      <c r="U67">
        <v>1.92</v>
      </c>
      <c r="V67">
        <v>31.184761999999999</v>
      </c>
      <c r="W67">
        <v>2.1800000000000002</v>
      </c>
      <c r="X67">
        <v>20.5</v>
      </c>
      <c r="Y67">
        <v>6.84</v>
      </c>
      <c r="Z67">
        <v>6.83</v>
      </c>
      <c r="AA67">
        <v>97.98</v>
      </c>
      <c r="AB67">
        <v>19.59</v>
      </c>
      <c r="AC67">
        <v>31.23</v>
      </c>
      <c r="AD67">
        <v>15.44</v>
      </c>
      <c r="AE67">
        <v>30</v>
      </c>
      <c r="AF67">
        <v>15</v>
      </c>
      <c r="AG67">
        <v>6.34</v>
      </c>
      <c r="AH67">
        <v>13.67</v>
      </c>
      <c r="AI67">
        <v>13.67</v>
      </c>
      <c r="AJ67">
        <v>24.1</v>
      </c>
      <c r="AK67">
        <v>67</v>
      </c>
      <c r="AL67">
        <v>28</v>
      </c>
    </row>
    <row r="68" spans="1:38">
      <c r="A68" t="s">
        <v>110</v>
      </c>
      <c r="B68" s="34">
        <v>260.89</v>
      </c>
      <c r="C68" s="34">
        <v>86.96</v>
      </c>
      <c r="D68" s="93">
        <f t="shared" ref="D68:D98" si="1">R68+S68+T68</f>
        <v>56.22</v>
      </c>
      <c r="E68" s="34">
        <v>0</v>
      </c>
      <c r="F68" s="34"/>
      <c r="G68" s="34"/>
      <c r="H68" s="34"/>
      <c r="I68" s="34"/>
      <c r="J68" s="37">
        <v>4.04</v>
      </c>
      <c r="K68" s="37">
        <v>4.04</v>
      </c>
      <c r="L68" s="37">
        <v>4.1399999999999997</v>
      </c>
      <c r="M68">
        <v>118.01</v>
      </c>
      <c r="N68">
        <v>271.14999999999998</v>
      </c>
      <c r="O68">
        <v>100.98</v>
      </c>
      <c r="P68">
        <v>1.78</v>
      </c>
      <c r="Q68">
        <v>7.01</v>
      </c>
      <c r="R68" s="93">
        <v>33</v>
      </c>
      <c r="S68" s="93">
        <v>13</v>
      </c>
      <c r="T68" s="93">
        <v>10.220000000000001</v>
      </c>
      <c r="U68">
        <v>1.92</v>
      </c>
      <c r="V68">
        <v>21.623121000000001</v>
      </c>
      <c r="W68">
        <v>2.1800000000000002</v>
      </c>
      <c r="X68">
        <v>20.5</v>
      </c>
      <c r="Y68">
        <v>6.84</v>
      </c>
      <c r="Z68">
        <v>6.83</v>
      </c>
      <c r="AA68">
        <v>77.78</v>
      </c>
      <c r="AB68">
        <v>15.56</v>
      </c>
      <c r="AC68">
        <v>24.54</v>
      </c>
      <c r="AD68">
        <v>11.33</v>
      </c>
      <c r="AE68">
        <v>22</v>
      </c>
      <c r="AF68">
        <v>11</v>
      </c>
      <c r="AG68">
        <v>6.34</v>
      </c>
      <c r="AH68">
        <v>13.67</v>
      </c>
      <c r="AI68">
        <v>13.67</v>
      </c>
      <c r="AJ68">
        <v>24.1</v>
      </c>
      <c r="AK68">
        <v>53</v>
      </c>
      <c r="AL68">
        <v>22</v>
      </c>
    </row>
    <row r="69" spans="1:38">
      <c r="A69" t="s">
        <v>111</v>
      </c>
      <c r="B69" s="34">
        <v>260.89</v>
      </c>
      <c r="C69" s="34">
        <v>86.96</v>
      </c>
      <c r="D69" s="93">
        <f t="shared" si="1"/>
        <v>19.89</v>
      </c>
      <c r="E69" s="34">
        <v>0</v>
      </c>
      <c r="F69" s="34"/>
      <c r="G69" s="34"/>
      <c r="H69" s="34"/>
      <c r="I69" s="34"/>
      <c r="J69" s="37">
        <v>2.62</v>
      </c>
      <c r="K69" s="37">
        <v>2.62</v>
      </c>
      <c r="L69" s="37">
        <v>2.67</v>
      </c>
      <c r="M69">
        <v>118.01</v>
      </c>
      <c r="N69">
        <v>271.14999999999998</v>
      </c>
      <c r="O69">
        <v>100.98</v>
      </c>
      <c r="P69">
        <v>1.78</v>
      </c>
      <c r="Q69">
        <v>7.01</v>
      </c>
      <c r="R69" s="93">
        <v>11</v>
      </c>
      <c r="S69" s="93">
        <v>3</v>
      </c>
      <c r="T69" s="93">
        <v>5.89</v>
      </c>
      <c r="U69">
        <v>1.92</v>
      </c>
      <c r="V69">
        <v>13.851248</v>
      </c>
      <c r="W69">
        <v>2.1800000000000002</v>
      </c>
      <c r="X69">
        <v>20.5</v>
      </c>
      <c r="Y69">
        <v>6.84</v>
      </c>
      <c r="Z69">
        <v>6.83</v>
      </c>
      <c r="AA69">
        <v>59.04</v>
      </c>
      <c r="AB69">
        <v>11.81</v>
      </c>
      <c r="AC69">
        <v>16.899999999999999</v>
      </c>
      <c r="AD69">
        <v>7.11</v>
      </c>
      <c r="AE69">
        <v>16</v>
      </c>
      <c r="AF69">
        <v>8</v>
      </c>
      <c r="AG69">
        <v>6.34</v>
      </c>
      <c r="AH69">
        <v>13.67</v>
      </c>
      <c r="AI69">
        <v>13.67</v>
      </c>
      <c r="AJ69">
        <v>24.1</v>
      </c>
      <c r="AK69">
        <v>39</v>
      </c>
      <c r="AL69">
        <v>16</v>
      </c>
    </row>
    <row r="70" spans="1:38">
      <c r="A70" t="s">
        <v>112</v>
      </c>
      <c r="B70" s="34">
        <v>260.89</v>
      </c>
      <c r="C70" s="34">
        <v>86.96</v>
      </c>
      <c r="D70" s="93">
        <f t="shared" si="1"/>
        <v>8.41</v>
      </c>
      <c r="E70" s="34">
        <v>0</v>
      </c>
      <c r="F70" s="34"/>
      <c r="G70" s="34"/>
      <c r="H70" s="34"/>
      <c r="I70" s="34"/>
      <c r="J70" s="37">
        <v>1.39</v>
      </c>
      <c r="K70" s="37">
        <v>1.39</v>
      </c>
      <c r="L70" s="37">
        <v>1.42</v>
      </c>
      <c r="M70">
        <v>118.01</v>
      </c>
      <c r="N70">
        <v>271.14999999999998</v>
      </c>
      <c r="O70">
        <v>100.98</v>
      </c>
      <c r="P70">
        <v>1.78</v>
      </c>
      <c r="Q70">
        <v>7.01</v>
      </c>
      <c r="R70" s="93">
        <v>4.8600000000000003</v>
      </c>
      <c r="S70" s="93">
        <v>1</v>
      </c>
      <c r="T70" s="93">
        <v>2.5499999999999998</v>
      </c>
      <c r="U70">
        <v>1.92</v>
      </c>
      <c r="V70">
        <v>7.3730659999999997</v>
      </c>
      <c r="W70">
        <v>2.1800000000000002</v>
      </c>
      <c r="X70">
        <v>20.5</v>
      </c>
      <c r="Y70">
        <v>6.84</v>
      </c>
      <c r="Z70">
        <v>6.83</v>
      </c>
      <c r="AA70">
        <v>41.74</v>
      </c>
      <c r="AB70">
        <v>8.35</v>
      </c>
      <c r="AC70">
        <v>9.33</v>
      </c>
      <c r="AD70">
        <v>3.98</v>
      </c>
      <c r="AE70">
        <v>11</v>
      </c>
      <c r="AF70">
        <v>6</v>
      </c>
      <c r="AG70">
        <v>6.34</v>
      </c>
      <c r="AH70">
        <v>13.67</v>
      </c>
      <c r="AI70">
        <v>13.67</v>
      </c>
      <c r="AJ70">
        <v>24.1</v>
      </c>
      <c r="AK70">
        <v>28</v>
      </c>
      <c r="AL70">
        <v>12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0.93</v>
      </c>
      <c r="E71" s="34">
        <v>0</v>
      </c>
      <c r="F71" s="34"/>
      <c r="G71" s="34"/>
      <c r="H71" s="34"/>
      <c r="I71" s="34"/>
      <c r="J71" s="37">
        <v>0.7</v>
      </c>
      <c r="K71" s="37">
        <v>0.7</v>
      </c>
      <c r="L71" s="37">
        <v>0.72</v>
      </c>
      <c r="M71">
        <v>118.01</v>
      </c>
      <c r="N71">
        <v>271.14999999999998</v>
      </c>
      <c r="O71">
        <v>100.98</v>
      </c>
      <c r="P71">
        <v>1.78</v>
      </c>
      <c r="Q71">
        <v>7.01</v>
      </c>
      <c r="R71" s="93">
        <v>0.93</v>
      </c>
      <c r="S71" s="93">
        <v>0</v>
      </c>
      <c r="T71" s="93">
        <v>0</v>
      </c>
      <c r="U71">
        <v>1.84</v>
      </c>
      <c r="V71">
        <v>3.200183</v>
      </c>
      <c r="W71">
        <v>2.23</v>
      </c>
      <c r="X71">
        <v>20.5</v>
      </c>
      <c r="Y71">
        <v>6.84</v>
      </c>
      <c r="Z71">
        <v>6.83</v>
      </c>
      <c r="AA71">
        <v>25.15</v>
      </c>
      <c r="AB71">
        <v>5.03</v>
      </c>
      <c r="AC71">
        <v>1.59</v>
      </c>
      <c r="AD71">
        <v>2</v>
      </c>
      <c r="AE71">
        <v>9</v>
      </c>
      <c r="AF71">
        <v>5</v>
      </c>
      <c r="AG71">
        <v>6.34</v>
      </c>
      <c r="AH71">
        <v>14.24</v>
      </c>
      <c r="AI71">
        <v>14.24</v>
      </c>
      <c r="AJ71">
        <v>25.07</v>
      </c>
      <c r="AK71">
        <v>21</v>
      </c>
      <c r="AL71">
        <v>9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0.78</v>
      </c>
      <c r="E72" s="34">
        <v>0</v>
      </c>
      <c r="F72" s="34"/>
      <c r="G72" s="34"/>
      <c r="H72" s="34"/>
      <c r="I72" s="34"/>
      <c r="J72" s="37">
        <v>0.23</v>
      </c>
      <c r="K72" s="37">
        <v>0.23</v>
      </c>
      <c r="L72" s="37">
        <v>0.24</v>
      </c>
      <c r="M72">
        <v>118.01</v>
      </c>
      <c r="N72">
        <v>271.14999999999998</v>
      </c>
      <c r="O72">
        <v>100.98</v>
      </c>
      <c r="P72">
        <v>1.78</v>
      </c>
      <c r="Q72">
        <v>7.01</v>
      </c>
      <c r="R72" s="93">
        <v>0.78</v>
      </c>
      <c r="S72" s="93">
        <v>0</v>
      </c>
      <c r="T72" s="93">
        <v>0</v>
      </c>
      <c r="U72">
        <v>1.84</v>
      </c>
      <c r="V72">
        <v>0.76843300000000003</v>
      </c>
      <c r="W72">
        <v>2.23</v>
      </c>
      <c r="X72">
        <v>20.5</v>
      </c>
      <c r="Y72">
        <v>6.84</v>
      </c>
      <c r="Z72">
        <v>6.83</v>
      </c>
      <c r="AA72">
        <v>12.83</v>
      </c>
      <c r="AB72">
        <v>2.57</v>
      </c>
      <c r="AC72">
        <v>0.32</v>
      </c>
      <c r="AD72">
        <v>1</v>
      </c>
      <c r="AE72">
        <v>5</v>
      </c>
      <c r="AF72">
        <v>3</v>
      </c>
      <c r="AG72">
        <v>6.34</v>
      </c>
      <c r="AH72">
        <v>16.61</v>
      </c>
      <c r="AI72">
        <v>16.61</v>
      </c>
      <c r="AJ72">
        <v>25.07</v>
      </c>
      <c r="AK72">
        <v>18</v>
      </c>
      <c r="AL72">
        <v>7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0.62</v>
      </c>
      <c r="E73" s="34">
        <v>0</v>
      </c>
      <c r="F73" s="34"/>
      <c r="G73" s="34"/>
      <c r="H73" s="34"/>
      <c r="I73" s="34"/>
      <c r="J73" s="37">
        <v>0.01</v>
      </c>
      <c r="K73" s="37">
        <v>0.01</v>
      </c>
      <c r="L73" s="37">
        <v>0.01</v>
      </c>
      <c r="M73">
        <v>118.01</v>
      </c>
      <c r="N73">
        <v>271.14999999999998</v>
      </c>
      <c r="O73">
        <v>100.98</v>
      </c>
      <c r="P73">
        <v>1.78</v>
      </c>
      <c r="Q73">
        <v>7.01</v>
      </c>
      <c r="R73" s="93">
        <v>0.62</v>
      </c>
      <c r="S73" s="93">
        <v>0</v>
      </c>
      <c r="T73" s="93">
        <v>0</v>
      </c>
      <c r="U73">
        <v>1.84</v>
      </c>
      <c r="V73">
        <v>0</v>
      </c>
      <c r="W73">
        <v>2.23</v>
      </c>
      <c r="X73">
        <v>20.5</v>
      </c>
      <c r="Y73">
        <v>6.84</v>
      </c>
      <c r="Z73">
        <v>6.83</v>
      </c>
      <c r="AA73">
        <v>4.43</v>
      </c>
      <c r="AB73">
        <v>0.88</v>
      </c>
      <c r="AC73">
        <v>0</v>
      </c>
      <c r="AD73">
        <v>0.5</v>
      </c>
      <c r="AE73">
        <v>1</v>
      </c>
      <c r="AF73">
        <v>1</v>
      </c>
      <c r="AG73">
        <v>6.34</v>
      </c>
      <c r="AH73">
        <v>14.2</v>
      </c>
      <c r="AI73">
        <v>14.2</v>
      </c>
      <c r="AJ73">
        <v>25.07</v>
      </c>
      <c r="AK73">
        <v>14</v>
      </c>
      <c r="AL73">
        <v>6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0.47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118.01</v>
      </c>
      <c r="N74">
        <v>271.14999999999998</v>
      </c>
      <c r="O74">
        <v>100.98</v>
      </c>
      <c r="P74">
        <v>1.78</v>
      </c>
      <c r="Q74">
        <v>7.01</v>
      </c>
      <c r="R74" s="93">
        <v>0.47</v>
      </c>
      <c r="S74" s="93">
        <v>0</v>
      </c>
      <c r="T74" s="93">
        <v>0</v>
      </c>
      <c r="U74">
        <v>1.84</v>
      </c>
      <c r="V74">
        <v>0</v>
      </c>
      <c r="W74">
        <v>2.23</v>
      </c>
      <c r="X74">
        <v>20.5</v>
      </c>
      <c r="Y74">
        <v>6.84</v>
      </c>
      <c r="Z74">
        <v>6.83</v>
      </c>
      <c r="AA74">
        <v>0.44</v>
      </c>
      <c r="AB74">
        <v>0.09</v>
      </c>
      <c r="AC74">
        <v>0</v>
      </c>
      <c r="AD74">
        <v>0</v>
      </c>
      <c r="AE74">
        <v>0</v>
      </c>
      <c r="AF74">
        <v>0</v>
      </c>
      <c r="AG74">
        <v>6.34</v>
      </c>
      <c r="AH74">
        <v>14.55</v>
      </c>
      <c r="AI74">
        <v>14.55</v>
      </c>
      <c r="AJ74">
        <v>25.07</v>
      </c>
      <c r="AK74">
        <v>4</v>
      </c>
      <c r="AL74">
        <v>1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118.01</v>
      </c>
      <c r="N75">
        <v>271.14999999999998</v>
      </c>
      <c r="O75">
        <v>100.98</v>
      </c>
      <c r="P75">
        <v>1.71</v>
      </c>
      <c r="Q75">
        <v>7.01</v>
      </c>
      <c r="R75" s="93">
        <v>0</v>
      </c>
      <c r="S75" s="93">
        <v>0</v>
      </c>
      <c r="T75" s="93">
        <v>0</v>
      </c>
      <c r="U75">
        <v>1.84</v>
      </c>
      <c r="V75">
        <v>0</v>
      </c>
      <c r="W75">
        <v>2.23</v>
      </c>
      <c r="X75">
        <v>20.5</v>
      </c>
      <c r="Y75">
        <v>6.84</v>
      </c>
      <c r="Z75">
        <v>6.83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6.34</v>
      </c>
      <c r="AH75">
        <v>14.89</v>
      </c>
      <c r="AI75">
        <v>14.89</v>
      </c>
      <c r="AJ75">
        <v>25.07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118.01</v>
      </c>
      <c r="N76">
        <v>271.14999999999998</v>
      </c>
      <c r="O76">
        <v>100.98</v>
      </c>
      <c r="P76">
        <v>1.71</v>
      </c>
      <c r="Q76">
        <v>7.01</v>
      </c>
      <c r="R76" s="93">
        <v>0</v>
      </c>
      <c r="S76" s="93">
        <v>0</v>
      </c>
      <c r="T76" s="93">
        <v>0</v>
      </c>
      <c r="U76">
        <v>1.84</v>
      </c>
      <c r="V76">
        <v>0</v>
      </c>
      <c r="W76">
        <v>2.23</v>
      </c>
      <c r="X76">
        <v>20.5</v>
      </c>
      <c r="Y76">
        <v>6.84</v>
      </c>
      <c r="Z76">
        <v>6.83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6.34</v>
      </c>
      <c r="AH76">
        <v>15.22</v>
      </c>
      <c r="AI76">
        <v>15.22</v>
      </c>
      <c r="AJ76">
        <v>25.07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118.01</v>
      </c>
      <c r="N77">
        <v>271.14999999999998</v>
      </c>
      <c r="O77">
        <v>100.98</v>
      </c>
      <c r="P77">
        <v>1.71</v>
      </c>
      <c r="Q77">
        <v>7.01</v>
      </c>
      <c r="R77" s="93">
        <v>0</v>
      </c>
      <c r="S77" s="93">
        <v>0</v>
      </c>
      <c r="T77" s="93">
        <v>0</v>
      </c>
      <c r="U77">
        <v>1.84</v>
      </c>
      <c r="V77">
        <v>0</v>
      </c>
      <c r="W77">
        <v>2.23</v>
      </c>
      <c r="X77">
        <v>20.5</v>
      </c>
      <c r="Y77">
        <v>6.84</v>
      </c>
      <c r="Z77">
        <v>6.83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6.34</v>
      </c>
      <c r="AH77">
        <v>15.29</v>
      </c>
      <c r="AI77">
        <v>15.29</v>
      </c>
      <c r="AJ77">
        <v>25.07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118.01</v>
      </c>
      <c r="N78">
        <v>271.14999999999998</v>
      </c>
      <c r="O78">
        <v>100.98</v>
      </c>
      <c r="P78">
        <v>1.71</v>
      </c>
      <c r="Q78">
        <v>7.01</v>
      </c>
      <c r="R78" s="93">
        <v>0</v>
      </c>
      <c r="S78" s="93">
        <v>0</v>
      </c>
      <c r="T78" s="93">
        <v>0</v>
      </c>
      <c r="U78">
        <v>1.84</v>
      </c>
      <c r="V78">
        <v>0</v>
      </c>
      <c r="W78">
        <v>2.23</v>
      </c>
      <c r="X78">
        <v>20.5</v>
      </c>
      <c r="Y78">
        <v>6.84</v>
      </c>
      <c r="Z78">
        <v>6.83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6.34</v>
      </c>
      <c r="AH78">
        <v>15.41</v>
      </c>
      <c r="AI78">
        <v>15.41</v>
      </c>
      <c r="AJ78">
        <v>25.07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118.01</v>
      </c>
      <c r="N79">
        <v>271.14999999999998</v>
      </c>
      <c r="O79">
        <v>100.98</v>
      </c>
      <c r="P79">
        <v>1.71</v>
      </c>
      <c r="Q79">
        <v>7.01</v>
      </c>
      <c r="R79" s="93">
        <v>0</v>
      </c>
      <c r="S79" s="93">
        <v>0</v>
      </c>
      <c r="T79" s="93">
        <v>0</v>
      </c>
      <c r="U79">
        <v>1.84</v>
      </c>
      <c r="V79">
        <v>0</v>
      </c>
      <c r="W79">
        <v>2.23</v>
      </c>
      <c r="X79">
        <v>20.5</v>
      </c>
      <c r="Y79">
        <v>6.84</v>
      </c>
      <c r="Z79">
        <v>6.83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6.34</v>
      </c>
      <c r="AH79">
        <v>15.55</v>
      </c>
      <c r="AI79">
        <v>15.55</v>
      </c>
      <c r="AJ79">
        <v>25.07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118.01</v>
      </c>
      <c r="N80">
        <v>271.14999999999998</v>
      </c>
      <c r="O80">
        <v>100.98</v>
      </c>
      <c r="P80">
        <v>1.71</v>
      </c>
      <c r="Q80">
        <v>7.01</v>
      </c>
      <c r="R80" s="93">
        <v>0</v>
      </c>
      <c r="S80" s="93">
        <v>0</v>
      </c>
      <c r="T80" s="93">
        <v>0</v>
      </c>
      <c r="U80">
        <v>1.84</v>
      </c>
      <c r="V80">
        <v>0</v>
      </c>
      <c r="W80">
        <v>2.23</v>
      </c>
      <c r="X80">
        <v>20.5</v>
      </c>
      <c r="Y80">
        <v>6.84</v>
      </c>
      <c r="Z80">
        <v>6.83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6.34</v>
      </c>
      <c r="AH80">
        <v>15.63</v>
      </c>
      <c r="AI80">
        <v>15.63</v>
      </c>
      <c r="AJ80">
        <v>25.07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118.01</v>
      </c>
      <c r="N81">
        <v>271.14999999999998</v>
      </c>
      <c r="O81">
        <v>100.98</v>
      </c>
      <c r="P81">
        <v>1.63</v>
      </c>
      <c r="Q81">
        <v>7.01</v>
      </c>
      <c r="R81" s="93">
        <v>0</v>
      </c>
      <c r="S81" s="93">
        <v>0</v>
      </c>
      <c r="T81" s="93">
        <v>0</v>
      </c>
      <c r="U81">
        <v>1.84</v>
      </c>
      <c r="V81">
        <v>0</v>
      </c>
      <c r="W81">
        <v>2.23</v>
      </c>
      <c r="X81">
        <v>20.5</v>
      </c>
      <c r="Y81">
        <v>6.84</v>
      </c>
      <c r="Z81">
        <v>6.83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6.34</v>
      </c>
      <c r="AH81">
        <v>18.149999999999999</v>
      </c>
      <c r="AI81">
        <v>18.149999999999999</v>
      </c>
      <c r="AJ81">
        <v>25.07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118.01</v>
      </c>
      <c r="N82">
        <v>271.14999999999998</v>
      </c>
      <c r="O82">
        <v>100.98</v>
      </c>
      <c r="P82">
        <v>1.63</v>
      </c>
      <c r="Q82">
        <v>7.01</v>
      </c>
      <c r="R82" s="93">
        <v>0</v>
      </c>
      <c r="S82" s="93">
        <v>0</v>
      </c>
      <c r="T82" s="93">
        <v>0</v>
      </c>
      <c r="U82">
        <v>1.84</v>
      </c>
      <c r="V82">
        <v>0</v>
      </c>
      <c r="W82">
        <v>2.23</v>
      </c>
      <c r="X82">
        <v>20.5</v>
      </c>
      <c r="Y82">
        <v>6.84</v>
      </c>
      <c r="Z82">
        <v>6.83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8.4499999999999993</v>
      </c>
      <c r="AH82">
        <v>17.55</v>
      </c>
      <c r="AI82">
        <v>17.55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86.96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118.01</v>
      </c>
      <c r="N83">
        <v>271.14999999999998</v>
      </c>
      <c r="O83">
        <v>100.98</v>
      </c>
      <c r="P83">
        <v>1.63</v>
      </c>
      <c r="Q83">
        <v>7.01</v>
      </c>
      <c r="R83" s="93">
        <v>0</v>
      </c>
      <c r="S83" s="93">
        <v>0</v>
      </c>
      <c r="T83" s="93">
        <v>0</v>
      </c>
      <c r="U83">
        <v>1.76</v>
      </c>
      <c r="V83">
        <v>0</v>
      </c>
      <c r="W83">
        <v>2.1800000000000002</v>
      </c>
      <c r="X83">
        <v>20.5</v>
      </c>
      <c r="Y83">
        <v>6.84</v>
      </c>
      <c r="Z83">
        <v>6.83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8.34</v>
      </c>
      <c r="AH83">
        <v>22.15</v>
      </c>
      <c r="AI83">
        <v>22.15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86.96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118.01</v>
      </c>
      <c r="N84">
        <v>271.14999999999998</v>
      </c>
      <c r="O84">
        <v>100.98</v>
      </c>
      <c r="P84">
        <v>1.63</v>
      </c>
      <c r="Q84">
        <v>7.01</v>
      </c>
      <c r="R84" s="93">
        <v>0</v>
      </c>
      <c r="S84" s="93">
        <v>0</v>
      </c>
      <c r="T84" s="93">
        <v>0</v>
      </c>
      <c r="U84">
        <v>1.76</v>
      </c>
      <c r="V84">
        <v>0</v>
      </c>
      <c r="W84">
        <v>2.1800000000000002</v>
      </c>
      <c r="X84">
        <v>20.5</v>
      </c>
      <c r="Y84">
        <v>6.84</v>
      </c>
      <c r="Z84">
        <v>6.83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8.1999999999999993</v>
      </c>
      <c r="AH84">
        <v>21.55</v>
      </c>
      <c r="AI84">
        <v>21.55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86.96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118.01</v>
      </c>
      <c r="N85">
        <v>271.14999999999998</v>
      </c>
      <c r="O85">
        <v>100.98</v>
      </c>
      <c r="P85">
        <v>1.63</v>
      </c>
      <c r="Q85">
        <v>7.01</v>
      </c>
      <c r="R85" s="93">
        <v>0</v>
      </c>
      <c r="S85" s="93">
        <v>0</v>
      </c>
      <c r="T85" s="93">
        <v>0</v>
      </c>
      <c r="U85">
        <v>1.76</v>
      </c>
      <c r="V85">
        <v>0</v>
      </c>
      <c r="W85">
        <v>2.1800000000000002</v>
      </c>
      <c r="X85">
        <v>20.5</v>
      </c>
      <c r="Y85">
        <v>6.84</v>
      </c>
      <c r="Z85">
        <v>6.83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8.1</v>
      </c>
      <c r="AH85">
        <v>20.88</v>
      </c>
      <c r="AI85">
        <v>20.88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86.96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118.01</v>
      </c>
      <c r="N86">
        <v>271.14999999999998</v>
      </c>
      <c r="O86">
        <v>100.98</v>
      </c>
      <c r="P86">
        <v>1.63</v>
      </c>
      <c r="Q86">
        <v>7.01</v>
      </c>
      <c r="R86" s="93">
        <v>0</v>
      </c>
      <c r="S86" s="93">
        <v>0</v>
      </c>
      <c r="T86" s="93">
        <v>0</v>
      </c>
      <c r="U86">
        <v>1.76</v>
      </c>
      <c r="V86">
        <v>0</v>
      </c>
      <c r="W86">
        <v>2.1800000000000002</v>
      </c>
      <c r="X86">
        <v>20.5</v>
      </c>
      <c r="Y86">
        <v>6.84</v>
      </c>
      <c r="Z86">
        <v>6.83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7.97</v>
      </c>
      <c r="AH86">
        <v>20.22</v>
      </c>
      <c r="AI86">
        <v>20.22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260.89</v>
      </c>
      <c r="C87" s="34">
        <v>86.96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109.33</v>
      </c>
      <c r="N87">
        <v>271.14999999999998</v>
      </c>
      <c r="O87">
        <v>100.98</v>
      </c>
      <c r="P87">
        <v>1.55</v>
      </c>
      <c r="Q87">
        <v>7.01</v>
      </c>
      <c r="R87" s="93">
        <v>0</v>
      </c>
      <c r="S87" s="93">
        <v>0</v>
      </c>
      <c r="T87" s="93">
        <v>0</v>
      </c>
      <c r="U87">
        <v>1.76</v>
      </c>
      <c r="V87">
        <v>0</v>
      </c>
      <c r="W87">
        <v>2.1800000000000002</v>
      </c>
      <c r="X87">
        <v>20.5</v>
      </c>
      <c r="Y87">
        <v>6.84</v>
      </c>
      <c r="Z87">
        <v>6.83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7.66</v>
      </c>
      <c r="AH87">
        <v>19.55</v>
      </c>
      <c r="AI87">
        <v>19.55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260.89</v>
      </c>
      <c r="C88" s="34">
        <v>86.96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100.65</v>
      </c>
      <c r="N88">
        <v>271.14999999999998</v>
      </c>
      <c r="O88">
        <v>100.98</v>
      </c>
      <c r="P88">
        <v>1.55</v>
      </c>
      <c r="Q88">
        <v>7.01</v>
      </c>
      <c r="R88" s="93">
        <v>0</v>
      </c>
      <c r="S88" s="93">
        <v>0</v>
      </c>
      <c r="T88" s="93">
        <v>0</v>
      </c>
      <c r="U88">
        <v>1.76</v>
      </c>
      <c r="V88">
        <v>0</v>
      </c>
      <c r="W88">
        <v>2.1800000000000002</v>
      </c>
      <c r="X88">
        <v>20.5</v>
      </c>
      <c r="Y88">
        <v>6.84</v>
      </c>
      <c r="Z88">
        <v>6.83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18.88</v>
      </c>
      <c r="AI88">
        <v>18.88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260.89</v>
      </c>
      <c r="C89" s="34">
        <v>86.96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91.98</v>
      </c>
      <c r="N89">
        <v>271.14999999999998</v>
      </c>
      <c r="O89">
        <v>100.98</v>
      </c>
      <c r="P89">
        <v>1.55</v>
      </c>
      <c r="Q89">
        <v>7.01</v>
      </c>
      <c r="R89" s="93">
        <v>0</v>
      </c>
      <c r="S89" s="93">
        <v>0</v>
      </c>
      <c r="T89" s="93">
        <v>0</v>
      </c>
      <c r="U89">
        <v>1.76</v>
      </c>
      <c r="V89">
        <v>0</v>
      </c>
      <c r="W89">
        <v>2.1800000000000002</v>
      </c>
      <c r="X89">
        <v>20.5</v>
      </c>
      <c r="Y89">
        <v>6.84</v>
      </c>
      <c r="Z89">
        <v>6.83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6.34</v>
      </c>
      <c r="AH89">
        <v>18.18</v>
      </c>
      <c r="AI89">
        <v>18.18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260.89</v>
      </c>
      <c r="C90" s="34">
        <v>86.96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83.3</v>
      </c>
      <c r="N90">
        <v>271.14999999999998</v>
      </c>
      <c r="O90">
        <v>100.98</v>
      </c>
      <c r="P90">
        <v>1.55</v>
      </c>
      <c r="Q90">
        <v>7.01</v>
      </c>
      <c r="R90" s="93">
        <v>0</v>
      </c>
      <c r="S90" s="93">
        <v>0</v>
      </c>
      <c r="T90" s="93">
        <v>0</v>
      </c>
      <c r="U90">
        <v>1.76</v>
      </c>
      <c r="V90">
        <v>0</v>
      </c>
      <c r="W90">
        <v>2.1800000000000002</v>
      </c>
      <c r="X90">
        <v>20.5</v>
      </c>
      <c r="Y90">
        <v>6.84</v>
      </c>
      <c r="Z90">
        <v>6.83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6.34</v>
      </c>
      <c r="AH90">
        <v>16.88</v>
      </c>
      <c r="AI90">
        <v>16.88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260.89</v>
      </c>
      <c r="C91" s="34">
        <v>86.96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100.98</v>
      </c>
      <c r="P91">
        <v>1.48</v>
      </c>
      <c r="Q91">
        <v>7.01</v>
      </c>
      <c r="R91" s="93">
        <v>0</v>
      </c>
      <c r="S91" s="93">
        <v>0</v>
      </c>
      <c r="T91" s="93">
        <v>0</v>
      </c>
      <c r="U91">
        <v>1.76</v>
      </c>
      <c r="V91">
        <v>0</v>
      </c>
      <c r="W91">
        <v>2.13</v>
      </c>
      <c r="X91">
        <v>20.5</v>
      </c>
      <c r="Y91">
        <v>6.84</v>
      </c>
      <c r="Z91">
        <v>6.83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6.34</v>
      </c>
      <c r="AH91">
        <v>13.67</v>
      </c>
      <c r="AI91">
        <v>13.67</v>
      </c>
      <c r="AJ91">
        <v>25.07</v>
      </c>
      <c r="AK91">
        <v>0</v>
      </c>
      <c r="AL91">
        <v>0</v>
      </c>
    </row>
    <row r="92" spans="1:38">
      <c r="A92" t="s">
        <v>134</v>
      </c>
      <c r="B92" s="34">
        <v>260.89</v>
      </c>
      <c r="C92" s="34">
        <v>86.96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100.98</v>
      </c>
      <c r="P92">
        <v>1.48</v>
      </c>
      <c r="Q92">
        <v>7.01</v>
      </c>
      <c r="R92" s="93">
        <v>0</v>
      </c>
      <c r="S92" s="93">
        <v>0</v>
      </c>
      <c r="T92" s="93">
        <v>0</v>
      </c>
      <c r="U92">
        <v>1.76</v>
      </c>
      <c r="V92">
        <v>0</v>
      </c>
      <c r="W92">
        <v>2.13</v>
      </c>
      <c r="X92">
        <v>20.5</v>
      </c>
      <c r="Y92">
        <v>6.84</v>
      </c>
      <c r="Z92">
        <v>6.83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6.34</v>
      </c>
      <c r="AH92">
        <v>13.67</v>
      </c>
      <c r="AI92">
        <v>13.67</v>
      </c>
      <c r="AJ92">
        <v>25.07</v>
      </c>
      <c r="AK92">
        <v>0</v>
      </c>
      <c r="AL92">
        <v>0</v>
      </c>
    </row>
    <row r="93" spans="1:38">
      <c r="A93" t="s">
        <v>135</v>
      </c>
      <c r="B93" s="34">
        <v>260.89</v>
      </c>
      <c r="C93" s="34">
        <v>86.96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100.98</v>
      </c>
      <c r="P93">
        <v>1.48</v>
      </c>
      <c r="Q93">
        <v>7.01</v>
      </c>
      <c r="R93" s="93">
        <v>0</v>
      </c>
      <c r="S93" s="93">
        <v>0</v>
      </c>
      <c r="T93" s="93">
        <v>0</v>
      </c>
      <c r="U93">
        <v>1.76</v>
      </c>
      <c r="V93">
        <v>0</v>
      </c>
      <c r="W93">
        <v>2.13</v>
      </c>
      <c r="X93">
        <v>20.5</v>
      </c>
      <c r="Y93">
        <v>6.84</v>
      </c>
      <c r="Z93">
        <v>6.83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6.34</v>
      </c>
      <c r="AH93">
        <v>13.67</v>
      </c>
      <c r="AI93">
        <v>13.67</v>
      </c>
      <c r="AJ93">
        <v>25.07</v>
      </c>
      <c r="AK93">
        <v>0</v>
      </c>
      <c r="AL93">
        <v>0</v>
      </c>
    </row>
    <row r="94" spans="1:38">
      <c r="A94" t="s">
        <v>136</v>
      </c>
      <c r="B94" s="34">
        <v>260.89</v>
      </c>
      <c r="C94" s="34">
        <v>86.96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271.14999999999998</v>
      </c>
      <c r="O94">
        <v>77.13</v>
      </c>
      <c r="P94">
        <v>1.48</v>
      </c>
      <c r="Q94">
        <v>7.01</v>
      </c>
      <c r="R94" s="93">
        <v>0</v>
      </c>
      <c r="S94" s="93">
        <v>0</v>
      </c>
      <c r="T94" s="93">
        <v>0</v>
      </c>
      <c r="U94">
        <v>1.76</v>
      </c>
      <c r="V94">
        <v>0</v>
      </c>
      <c r="W94">
        <v>2.13</v>
      </c>
      <c r="X94">
        <v>20.5</v>
      </c>
      <c r="Y94">
        <v>6.84</v>
      </c>
      <c r="Z94">
        <v>6.83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6.34</v>
      </c>
      <c r="AH94">
        <v>13.67</v>
      </c>
      <c r="AI94">
        <v>13.67</v>
      </c>
      <c r="AJ94">
        <v>25.07</v>
      </c>
      <c r="AK94">
        <v>0</v>
      </c>
      <c r="AL94">
        <v>0</v>
      </c>
    </row>
    <row r="95" spans="1:38">
      <c r="A95" t="s">
        <v>137</v>
      </c>
      <c r="B95" s="34">
        <v>260.89</v>
      </c>
      <c r="C95" s="34">
        <v>86.96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271.14999999999998</v>
      </c>
      <c r="O95">
        <v>67.489999999999995</v>
      </c>
      <c r="P95">
        <v>1.48</v>
      </c>
      <c r="Q95">
        <v>7.01</v>
      </c>
      <c r="R95" s="93">
        <v>0</v>
      </c>
      <c r="S95" s="93">
        <v>0</v>
      </c>
      <c r="T95" s="93">
        <v>0</v>
      </c>
      <c r="U95">
        <v>1.69</v>
      </c>
      <c r="V95">
        <v>0</v>
      </c>
      <c r="W95">
        <v>2.13</v>
      </c>
      <c r="X95">
        <v>20.5</v>
      </c>
      <c r="Y95">
        <v>6.84</v>
      </c>
      <c r="Z95">
        <v>6.83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6.34</v>
      </c>
      <c r="AH95">
        <v>13.67</v>
      </c>
      <c r="AI95">
        <v>13.67</v>
      </c>
      <c r="AJ95">
        <v>25.07</v>
      </c>
      <c r="AK95">
        <v>0</v>
      </c>
      <c r="AL95">
        <v>0</v>
      </c>
    </row>
    <row r="96" spans="1:38">
      <c r="A96" t="s">
        <v>138</v>
      </c>
      <c r="B96" s="34">
        <v>212.98</v>
      </c>
      <c r="C96" s="34">
        <v>68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271.14999999999998</v>
      </c>
      <c r="O96">
        <v>57.85</v>
      </c>
      <c r="P96">
        <v>1.48</v>
      </c>
      <c r="Q96">
        <v>7.01</v>
      </c>
      <c r="R96" s="93">
        <v>0</v>
      </c>
      <c r="S96" s="93">
        <v>0</v>
      </c>
      <c r="T96" s="93">
        <v>0</v>
      </c>
      <c r="U96">
        <v>1.69</v>
      </c>
      <c r="V96">
        <v>0</v>
      </c>
      <c r="W96">
        <v>2.13</v>
      </c>
      <c r="X96">
        <v>20.5</v>
      </c>
      <c r="Y96">
        <v>6.84</v>
      </c>
      <c r="Z96">
        <v>6.83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6.34</v>
      </c>
      <c r="AH96">
        <v>13.67</v>
      </c>
      <c r="AI96">
        <v>13.67</v>
      </c>
      <c r="AJ96">
        <v>25.07</v>
      </c>
      <c r="AK96">
        <v>0</v>
      </c>
      <c r="AL96">
        <v>0</v>
      </c>
    </row>
    <row r="97" spans="1:50">
      <c r="A97" t="s">
        <v>139</v>
      </c>
      <c r="B97" s="34">
        <v>212.98</v>
      </c>
      <c r="C97" s="34">
        <v>68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271.14999999999998</v>
      </c>
      <c r="O97">
        <v>57.85</v>
      </c>
      <c r="P97">
        <v>1.48</v>
      </c>
      <c r="Q97">
        <v>7.01</v>
      </c>
      <c r="R97" s="93">
        <v>0</v>
      </c>
      <c r="S97" s="93">
        <v>0</v>
      </c>
      <c r="T97" s="93">
        <v>0</v>
      </c>
      <c r="U97">
        <v>1.69</v>
      </c>
      <c r="V97">
        <v>0</v>
      </c>
      <c r="W97">
        <v>2.13</v>
      </c>
      <c r="X97">
        <v>20.5</v>
      </c>
      <c r="Y97">
        <v>6.84</v>
      </c>
      <c r="Z97">
        <v>6.83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6.34</v>
      </c>
      <c r="AH97">
        <v>13.67</v>
      </c>
      <c r="AI97">
        <v>13.67</v>
      </c>
      <c r="AJ97">
        <v>25.07</v>
      </c>
      <c r="AK97">
        <v>0</v>
      </c>
      <c r="AL97">
        <v>0</v>
      </c>
    </row>
    <row r="98" spans="1:50">
      <c r="A98" t="s">
        <v>140</v>
      </c>
      <c r="B98" s="34">
        <v>212.98</v>
      </c>
      <c r="C98" s="34">
        <v>68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271.14999999999998</v>
      </c>
      <c r="O98">
        <v>48.2</v>
      </c>
      <c r="P98">
        <v>1.48</v>
      </c>
      <c r="Q98">
        <v>7.01</v>
      </c>
      <c r="R98" s="93">
        <v>0</v>
      </c>
      <c r="S98" s="93">
        <v>0</v>
      </c>
      <c r="T98" s="93">
        <v>0</v>
      </c>
      <c r="U98">
        <v>1.69</v>
      </c>
      <c r="V98">
        <v>0</v>
      </c>
      <c r="W98">
        <v>2.13</v>
      </c>
      <c r="X98">
        <v>20.5</v>
      </c>
      <c r="Y98">
        <v>6.84</v>
      </c>
      <c r="Z98">
        <v>6.83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6.34</v>
      </c>
      <c r="AH98">
        <v>13.67</v>
      </c>
      <c r="AI98">
        <v>13.67</v>
      </c>
      <c r="AJ98">
        <v>25.07</v>
      </c>
      <c r="AK98">
        <v>0</v>
      </c>
      <c r="AL98">
        <v>0</v>
      </c>
    </row>
    <row r="99" spans="1:50">
      <c r="A99" t="s">
        <v>141</v>
      </c>
      <c r="B99" s="34">
        <f>SUM(B3:B98)/4000</f>
        <v>5.4001549999999945</v>
      </c>
      <c r="C99" s="34">
        <f t="shared" ref="C99:P99" si="2">SUM(C3:C98)/4000</f>
        <v>1.6516375000000005</v>
      </c>
      <c r="D99" s="93">
        <f t="shared" ref="D99" si="3">SUM(D3:D98)/4000</f>
        <v>0.86861249999999923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9.1485000000000011E-2</v>
      </c>
      <c r="K99" s="37">
        <f t="shared" si="2"/>
        <v>9.1485000000000011E-2</v>
      </c>
      <c r="L99" s="37">
        <f t="shared" si="2"/>
        <v>9.3777499999999986E-2</v>
      </c>
      <c r="M99">
        <f t="shared" si="2"/>
        <v>2.3891050000000016</v>
      </c>
      <c r="N99">
        <f t="shared" si="2"/>
        <v>6.2655200000000084</v>
      </c>
      <c r="O99">
        <f t="shared" si="2"/>
        <v>2.0623724999999959</v>
      </c>
      <c r="P99">
        <f t="shared" si="2"/>
        <v>3.7719999999999962E-2</v>
      </c>
      <c r="Q99">
        <f t="shared" ref="Q99:AF99" si="5">SUM(Q3:Q98)/4000</f>
        <v>0.16823999999999983</v>
      </c>
      <c r="R99" s="93">
        <f t="shared" si="5"/>
        <v>0.29853249999999987</v>
      </c>
      <c r="S99" s="93">
        <f t="shared" si="5"/>
        <v>0.28796499999999986</v>
      </c>
      <c r="T99" s="93">
        <f t="shared" si="5"/>
        <v>0.28211499999999995</v>
      </c>
      <c r="U99">
        <f t="shared" si="5"/>
        <v>4.1479999999999989E-2</v>
      </c>
      <c r="V99">
        <f t="shared" si="5"/>
        <v>0.82761693149999993</v>
      </c>
      <c r="W99">
        <f t="shared" si="5"/>
        <v>5.1369999999999978E-2</v>
      </c>
      <c r="X99">
        <f t="shared" si="5"/>
        <v>0.50024999999999997</v>
      </c>
      <c r="Y99">
        <f t="shared" si="5"/>
        <v>0.16690999999999998</v>
      </c>
      <c r="Z99">
        <f t="shared" si="5"/>
        <v>0.16667000000000012</v>
      </c>
      <c r="AA99">
        <f t="shared" si="5"/>
        <v>1.5332724999999998</v>
      </c>
      <c r="AB99">
        <f t="shared" si="5"/>
        <v>0.30663999999999986</v>
      </c>
      <c r="AC99">
        <f t="shared" si="5"/>
        <v>0.5195025000000002</v>
      </c>
      <c r="AD99">
        <f t="shared" si="5"/>
        <v>0.28203999999999996</v>
      </c>
      <c r="AE99">
        <f t="shared" si="5"/>
        <v>0.55325000000000002</v>
      </c>
      <c r="AF99">
        <f t="shared" si="5"/>
        <v>0.27700000000000002</v>
      </c>
      <c r="AG99">
        <f t="shared" ref="AG99:AM99" si="6">SUM(AG3:AG98)/4000</f>
        <v>0.15155499999999994</v>
      </c>
      <c r="AH99">
        <f t="shared" si="6"/>
        <v>0.35519000000000006</v>
      </c>
      <c r="AI99">
        <f t="shared" si="6"/>
        <v>0.35519000000000006</v>
      </c>
      <c r="AJ99">
        <f t="shared" si="6"/>
        <v>0.57025999999999999</v>
      </c>
      <c r="AK99">
        <f t="shared" si="6"/>
        <v>1.2173750000000001</v>
      </c>
      <c r="AL99">
        <f t="shared" si="6"/>
        <v>0.51812499999999995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140.00555905782565</v>
      </c>
      <c r="L3">
        <v>108.65992008936244</v>
      </c>
      <c r="M3">
        <v>63.767305524239006</v>
      </c>
      <c r="N3">
        <v>51.878732326337044</v>
      </c>
      <c r="O3">
        <v>73.288711419105923</v>
      </c>
      <c r="P3">
        <v>24.303339517625233</v>
      </c>
      <c r="Q3">
        <v>0</v>
      </c>
      <c r="R3">
        <v>12.243229800669397</v>
      </c>
      <c r="S3">
        <v>0</v>
      </c>
      <c r="T3">
        <v>0</v>
      </c>
      <c r="U3">
        <v>62.109148461881411</v>
      </c>
      <c r="V3">
        <v>5.1243063502222226</v>
      </c>
      <c r="W3">
        <v>4.9990164614843486</v>
      </c>
      <c r="X3">
        <v>15.433518211595937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23.689500000000002</v>
      </c>
      <c r="AL3">
        <v>9.5358999999999998</v>
      </c>
      <c r="AM3">
        <v>0</v>
      </c>
      <c r="AN3">
        <v>0</v>
      </c>
      <c r="AO3">
        <v>0</v>
      </c>
      <c r="AP3">
        <v>1.1252680775669244</v>
      </c>
      <c r="AQ3">
        <v>0</v>
      </c>
      <c r="AR3">
        <v>17.456399999999995</v>
      </c>
      <c r="AS3">
        <v>10.870719999999999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609.04906152080184</v>
      </c>
      <c r="DN3">
        <v>22.679107777113614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140.00555905782565</v>
      </c>
      <c r="L4">
        <v>108.65992008936244</v>
      </c>
      <c r="M4">
        <v>63.767305524239006</v>
      </c>
      <c r="N4">
        <v>51.878732326337044</v>
      </c>
      <c r="O4">
        <v>73.288711419105923</v>
      </c>
      <c r="P4">
        <v>24.303339517625233</v>
      </c>
      <c r="Q4">
        <v>0</v>
      </c>
      <c r="R4">
        <v>8.2975477154424517</v>
      </c>
      <c r="S4">
        <v>0</v>
      </c>
      <c r="T4">
        <v>0</v>
      </c>
      <c r="U4">
        <v>62.109148461881411</v>
      </c>
      <c r="V4">
        <v>3.1103307692307691</v>
      </c>
      <c r="W4">
        <v>4.9990164614843486</v>
      </c>
      <c r="X4">
        <v>14.997965349730976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23.689500000000002</v>
      </c>
      <c r="AL4">
        <v>9.5358999999999998</v>
      </c>
      <c r="AM4">
        <v>0</v>
      </c>
      <c r="AN4">
        <v>0</v>
      </c>
      <c r="AO4">
        <v>0</v>
      </c>
      <c r="AP4">
        <v>1.1252680775669244</v>
      </c>
      <c r="AQ4">
        <v>0</v>
      </c>
      <c r="AR4">
        <v>17.456399999999995</v>
      </c>
      <c r="AS4">
        <v>10.870719999999999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602.88343888954535</v>
      </c>
      <c r="DN4">
        <v>22.449519880286779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140.00555905782565</v>
      </c>
      <c r="L5">
        <v>108.65992008936244</v>
      </c>
      <c r="M5">
        <v>63.767305524239006</v>
      </c>
      <c r="N5">
        <v>51.878732326337044</v>
      </c>
      <c r="O5">
        <v>73.288711419105923</v>
      </c>
      <c r="P5">
        <v>24.303339517625233</v>
      </c>
      <c r="Q5">
        <v>0</v>
      </c>
      <c r="R5">
        <v>7.9981770491803275</v>
      </c>
      <c r="S5">
        <v>0</v>
      </c>
      <c r="T5">
        <v>0</v>
      </c>
      <c r="U5">
        <v>62.109148461881411</v>
      </c>
      <c r="V5">
        <v>2.9979253112033195</v>
      </c>
      <c r="W5">
        <v>4.9990164614843486</v>
      </c>
      <c r="X5">
        <v>14.997965349730976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23.689500000000002</v>
      </c>
      <c r="AL5">
        <v>9.5358999999999998</v>
      </c>
      <c r="AM5">
        <v>0</v>
      </c>
      <c r="AN5">
        <v>0</v>
      </c>
      <c r="AO5">
        <v>0</v>
      </c>
      <c r="AP5">
        <v>1.1252680775669244</v>
      </c>
      <c r="AQ5">
        <v>0</v>
      </c>
      <c r="AR5">
        <v>3.8791999999999991</v>
      </c>
      <c r="AS5">
        <v>10.870719999999999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589.3966668788994</v>
      </c>
      <c r="DN5">
        <v>21.947315766642991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140.00555905782565</v>
      </c>
      <c r="L6">
        <v>108.65992008936244</v>
      </c>
      <c r="M6">
        <v>63.767305524239006</v>
      </c>
      <c r="N6">
        <v>51.878732326337044</v>
      </c>
      <c r="O6">
        <v>73.288711419105923</v>
      </c>
      <c r="P6">
        <v>24.303339517625233</v>
      </c>
      <c r="Q6">
        <v>0</v>
      </c>
      <c r="R6">
        <v>7.9981770491803275</v>
      </c>
      <c r="S6">
        <v>0</v>
      </c>
      <c r="T6">
        <v>0</v>
      </c>
      <c r="U6">
        <v>62.109148461881411</v>
      </c>
      <c r="V6">
        <v>2.9979253112033195</v>
      </c>
      <c r="W6">
        <v>4.9990164614843486</v>
      </c>
      <c r="X6">
        <v>14.997965349730976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23.689500000000002</v>
      </c>
      <c r="AL6">
        <v>9.5358999999999998</v>
      </c>
      <c r="AM6">
        <v>0</v>
      </c>
      <c r="AN6">
        <v>0</v>
      </c>
      <c r="AO6">
        <v>0</v>
      </c>
      <c r="AP6">
        <v>1.1252680775669244</v>
      </c>
      <c r="AQ6">
        <v>0</v>
      </c>
      <c r="AR6">
        <v>3.8791999999999991</v>
      </c>
      <c r="AS6">
        <v>10.870719999999999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589.3966668788994</v>
      </c>
      <c r="DN6">
        <v>21.947315766642991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140.00555905782565</v>
      </c>
      <c r="L7">
        <v>108.65992008936244</v>
      </c>
      <c r="M7">
        <v>63.767305524239006</v>
      </c>
      <c r="N7">
        <v>51.878732326337044</v>
      </c>
      <c r="O7">
        <v>73.288711419105923</v>
      </c>
      <c r="P7">
        <v>24.303339517625233</v>
      </c>
      <c r="Q7">
        <v>0</v>
      </c>
      <c r="R7">
        <v>7.9981770491803275</v>
      </c>
      <c r="S7">
        <v>0</v>
      </c>
      <c r="T7">
        <v>0</v>
      </c>
      <c r="U7">
        <v>62.109148461881411</v>
      </c>
      <c r="V7">
        <v>2.9979253112033195</v>
      </c>
      <c r="W7">
        <v>4.9990164614843486</v>
      </c>
      <c r="X7">
        <v>14.997965349730976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23.689500000000002</v>
      </c>
      <c r="AL7">
        <v>9.5358999999999998</v>
      </c>
      <c r="AM7">
        <v>0</v>
      </c>
      <c r="AN7">
        <v>0</v>
      </c>
      <c r="AO7">
        <v>0</v>
      </c>
      <c r="AP7">
        <v>1.6879021163503864</v>
      </c>
      <c r="AQ7">
        <v>0</v>
      </c>
      <c r="AR7">
        <v>3.8791999999999991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589.93906941510488</v>
      </c>
      <c r="DN7">
        <v>21.967547269220983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140.00555905782565</v>
      </c>
      <c r="L8">
        <v>108.65992008936244</v>
      </c>
      <c r="M8">
        <v>63.767305524239006</v>
      </c>
      <c r="N8">
        <v>51.878732326337044</v>
      </c>
      <c r="O8">
        <v>73.288711419105923</v>
      </c>
      <c r="P8">
        <v>24.303339517625233</v>
      </c>
      <c r="Q8">
        <v>0</v>
      </c>
      <c r="R8">
        <v>7.9981770491803275</v>
      </c>
      <c r="S8">
        <v>0</v>
      </c>
      <c r="T8">
        <v>0</v>
      </c>
      <c r="U8">
        <v>62.109148461881411</v>
      </c>
      <c r="V8">
        <v>2.9979253112033195</v>
      </c>
      <c r="W8">
        <v>4.9990164614843486</v>
      </c>
      <c r="X8">
        <v>14.997965349730976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23.689500000000002</v>
      </c>
      <c r="AL8">
        <v>9.5358999999999998</v>
      </c>
      <c r="AM8">
        <v>0</v>
      </c>
      <c r="AN8">
        <v>0</v>
      </c>
      <c r="AO8">
        <v>0</v>
      </c>
      <c r="AP8">
        <v>1.6879021163503864</v>
      </c>
      <c r="AQ8">
        <v>0</v>
      </c>
      <c r="AR8">
        <v>3.8791999999999991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589.93906941510488</v>
      </c>
      <c r="DN8">
        <v>21.967547269220983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140.00555905782565</v>
      </c>
      <c r="L9">
        <v>108.65992008936244</v>
      </c>
      <c r="M9">
        <v>63.767305524239006</v>
      </c>
      <c r="N9">
        <v>51.878732326337044</v>
      </c>
      <c r="O9">
        <v>73.288711419105923</v>
      </c>
      <c r="P9">
        <v>24.303339517625233</v>
      </c>
      <c r="Q9">
        <v>0</v>
      </c>
      <c r="R9">
        <v>7.9981770491803275</v>
      </c>
      <c r="S9">
        <v>0</v>
      </c>
      <c r="T9">
        <v>0</v>
      </c>
      <c r="U9">
        <v>62.109148461881411</v>
      </c>
      <c r="V9">
        <v>2.9979253112033195</v>
      </c>
      <c r="W9">
        <v>4.9990164614843486</v>
      </c>
      <c r="X9">
        <v>14.997965349730976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23.689500000000002</v>
      </c>
      <c r="AL9">
        <v>52.880900000000004</v>
      </c>
      <c r="AM9">
        <v>0</v>
      </c>
      <c r="AN9">
        <v>0</v>
      </c>
      <c r="AO9">
        <v>0</v>
      </c>
      <c r="AP9">
        <v>1.4065850969586557</v>
      </c>
      <c r="AQ9">
        <v>0</v>
      </c>
      <c r="AR9">
        <v>3.8791999999999991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624.96345321256854</v>
      </c>
      <c r="DN9">
        <v>23.271726452365538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140.00555905782565</v>
      </c>
      <c r="L10">
        <v>108.65992008936244</v>
      </c>
      <c r="M10">
        <v>63.767305524239006</v>
      </c>
      <c r="N10">
        <v>51.878732326337044</v>
      </c>
      <c r="O10">
        <v>73.288711419105923</v>
      </c>
      <c r="P10">
        <v>24.303339517625233</v>
      </c>
      <c r="Q10">
        <v>0</v>
      </c>
      <c r="R10">
        <v>7.9981770491803275</v>
      </c>
      <c r="S10">
        <v>0</v>
      </c>
      <c r="T10">
        <v>0</v>
      </c>
      <c r="U10">
        <v>62.109148461881411</v>
      </c>
      <c r="V10">
        <v>2.9979253112033195</v>
      </c>
      <c r="W10">
        <v>4.9990164614843486</v>
      </c>
      <c r="X10">
        <v>14.997965349730976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23.689500000000002</v>
      </c>
      <c r="AL10">
        <v>52.880900000000004</v>
      </c>
      <c r="AM10">
        <v>0</v>
      </c>
      <c r="AN10">
        <v>0</v>
      </c>
      <c r="AO10">
        <v>0</v>
      </c>
      <c r="AP10">
        <v>1.4065850969586557</v>
      </c>
      <c r="AQ10">
        <v>0</v>
      </c>
      <c r="AR10">
        <v>3.8791999999999991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624.96345321256854</v>
      </c>
      <c r="DN10">
        <v>23.271726452365538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140.00555905782565</v>
      </c>
      <c r="L11">
        <v>108.65992008936244</v>
      </c>
      <c r="M11">
        <v>63.767305524239006</v>
      </c>
      <c r="N11">
        <v>51.878732326337044</v>
      </c>
      <c r="O11">
        <v>73.288711419105923</v>
      </c>
      <c r="P11">
        <v>24.303339517625233</v>
      </c>
      <c r="Q11">
        <v>0</v>
      </c>
      <c r="R11">
        <v>7.9981770491803275</v>
      </c>
      <c r="S11">
        <v>0</v>
      </c>
      <c r="T11">
        <v>0</v>
      </c>
      <c r="U11">
        <v>62.109148461881411</v>
      </c>
      <c r="V11">
        <v>2.9979253112033195</v>
      </c>
      <c r="W11">
        <v>5.000114365881033</v>
      </c>
      <c r="X11">
        <v>14.997965349730976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23.689500000000002</v>
      </c>
      <c r="AL11">
        <v>52.880900000000004</v>
      </c>
      <c r="AM11">
        <v>0</v>
      </c>
      <c r="AN11">
        <v>0</v>
      </c>
      <c r="AO11">
        <v>0</v>
      </c>
      <c r="AP11">
        <v>5.2364349989576828</v>
      </c>
      <c r="AQ11">
        <v>0</v>
      </c>
      <c r="AR11">
        <v>3.8791999999999991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628.6566463249402</v>
      </c>
      <c r="DN11">
        <v>23.409481146389528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140.00555905782565</v>
      </c>
      <c r="L12">
        <v>108.65992008936244</v>
      </c>
      <c r="M12">
        <v>63.767305524239006</v>
      </c>
      <c r="N12">
        <v>51.878732326337044</v>
      </c>
      <c r="O12">
        <v>73.288711419105923</v>
      </c>
      <c r="P12">
        <v>24.303339517625233</v>
      </c>
      <c r="Q12">
        <v>0</v>
      </c>
      <c r="R12">
        <v>7.9981770491803275</v>
      </c>
      <c r="S12">
        <v>0</v>
      </c>
      <c r="T12">
        <v>0</v>
      </c>
      <c r="U12">
        <v>62.109148461881411</v>
      </c>
      <c r="V12">
        <v>2.9979253112033195</v>
      </c>
      <c r="W12">
        <v>5.000114365881033</v>
      </c>
      <c r="X12">
        <v>14.997965349730976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23.689500000000002</v>
      </c>
      <c r="AL12">
        <v>52.880900000000004</v>
      </c>
      <c r="AM12">
        <v>0</v>
      </c>
      <c r="AN12">
        <v>0</v>
      </c>
      <c r="AO12">
        <v>0</v>
      </c>
      <c r="AP12">
        <v>5.2364349989576828</v>
      </c>
      <c r="AQ12">
        <v>0</v>
      </c>
      <c r="AR12">
        <v>3.8791999999999991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628.6566463249402</v>
      </c>
      <c r="DN12">
        <v>23.409481146389528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140.00555905782565</v>
      </c>
      <c r="L13">
        <v>108.65992008936244</v>
      </c>
      <c r="M13">
        <v>63.767305524239006</v>
      </c>
      <c r="N13">
        <v>51.878732326337044</v>
      </c>
      <c r="O13">
        <v>73.288711419105923</v>
      </c>
      <c r="P13">
        <v>24.303339517625233</v>
      </c>
      <c r="Q13">
        <v>0</v>
      </c>
      <c r="R13">
        <v>7.9981770491803275</v>
      </c>
      <c r="S13">
        <v>0</v>
      </c>
      <c r="T13">
        <v>0</v>
      </c>
      <c r="U13">
        <v>62.109148461881411</v>
      </c>
      <c r="V13">
        <v>2.9979253112033195</v>
      </c>
      <c r="W13">
        <v>5.000114365881033</v>
      </c>
      <c r="X13">
        <v>14.997965349730976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23.689500000000002</v>
      </c>
      <c r="AL13">
        <v>9.5358999999999998</v>
      </c>
      <c r="AM13">
        <v>0</v>
      </c>
      <c r="AN13">
        <v>0</v>
      </c>
      <c r="AO13">
        <v>0</v>
      </c>
      <c r="AP13">
        <v>5.2364349989576828</v>
      </c>
      <c r="AQ13">
        <v>0</v>
      </c>
      <c r="AR13">
        <v>3.8791999999999991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586.86773182494017</v>
      </c>
      <c r="DN13">
        <v>21.853395646389519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140.00555905782565</v>
      </c>
      <c r="L14">
        <v>108.65992008936244</v>
      </c>
      <c r="M14">
        <v>63.767305524239006</v>
      </c>
      <c r="N14">
        <v>51.878732326337044</v>
      </c>
      <c r="O14">
        <v>73.288711419105923</v>
      </c>
      <c r="P14">
        <v>24.303339517625233</v>
      </c>
      <c r="Q14">
        <v>0</v>
      </c>
      <c r="R14">
        <v>7.9981770491803275</v>
      </c>
      <c r="S14">
        <v>0</v>
      </c>
      <c r="T14">
        <v>0</v>
      </c>
      <c r="U14">
        <v>62.109148461881411</v>
      </c>
      <c r="V14">
        <v>2.9979253112033195</v>
      </c>
      <c r="W14">
        <v>5.000114365881033</v>
      </c>
      <c r="X14">
        <v>14.997965349730976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23.689500000000002</v>
      </c>
      <c r="AL14">
        <v>1.7338</v>
      </c>
      <c r="AM14">
        <v>0</v>
      </c>
      <c r="AN14">
        <v>0</v>
      </c>
      <c r="AO14">
        <v>0</v>
      </c>
      <c r="AP14">
        <v>5.2364349989576828</v>
      </c>
      <c r="AQ14">
        <v>0</v>
      </c>
      <c r="AR14">
        <v>3.8791999999999991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579.34572706573192</v>
      </c>
      <c r="DN14">
        <v>21.573300405597781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140.00555905782565</v>
      </c>
      <c r="L15">
        <v>109.4181103888578</v>
      </c>
      <c r="M15">
        <v>63.767305524239006</v>
      </c>
      <c r="N15">
        <v>51.878732326337044</v>
      </c>
      <c r="O15">
        <v>73.288711419105923</v>
      </c>
      <c r="P15">
        <v>23.41790652896902</v>
      </c>
      <c r="Q15">
        <v>0</v>
      </c>
      <c r="R15">
        <v>7.9981770491803275</v>
      </c>
      <c r="S15">
        <v>0</v>
      </c>
      <c r="T15">
        <v>0</v>
      </c>
      <c r="U15">
        <v>62.109148461881411</v>
      </c>
      <c r="V15">
        <v>2.9979253112033195</v>
      </c>
      <c r="W15">
        <v>5.000114365881033</v>
      </c>
      <c r="X15">
        <v>14.99740708729473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0</v>
      </c>
      <c r="AI15">
        <v>0</v>
      </c>
      <c r="AJ15">
        <v>0</v>
      </c>
      <c r="AK15">
        <v>23.689500000000002</v>
      </c>
      <c r="AL15">
        <v>1.7338</v>
      </c>
      <c r="AM15">
        <v>0</v>
      </c>
      <c r="AN15">
        <v>0</v>
      </c>
      <c r="AO15">
        <v>0</v>
      </c>
      <c r="AP15">
        <v>1.1252680775669244</v>
      </c>
      <c r="AQ15">
        <v>0</v>
      </c>
      <c r="AR15">
        <v>2.9093999999999989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580.25485495342639</v>
      </c>
      <c r="DN15">
        <v>21.606904644915709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140.00555905782565</v>
      </c>
      <c r="L16">
        <v>109.4181103888578</v>
      </c>
      <c r="M16">
        <v>63.767305524239006</v>
      </c>
      <c r="N16">
        <v>51.878732326337044</v>
      </c>
      <c r="O16">
        <v>73.288711419105923</v>
      </c>
      <c r="P16">
        <v>23.41790652896902</v>
      </c>
      <c r="Q16">
        <v>0</v>
      </c>
      <c r="R16">
        <v>7.9981770491803275</v>
      </c>
      <c r="S16">
        <v>0</v>
      </c>
      <c r="T16">
        <v>0</v>
      </c>
      <c r="U16">
        <v>62.109148461881411</v>
      </c>
      <c r="V16">
        <v>2.9979253112033195</v>
      </c>
      <c r="W16">
        <v>5.000114365881033</v>
      </c>
      <c r="X16">
        <v>14.99740708729473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0</v>
      </c>
      <c r="AI16">
        <v>0</v>
      </c>
      <c r="AJ16">
        <v>0</v>
      </c>
      <c r="AK16">
        <v>23.689500000000002</v>
      </c>
      <c r="AL16">
        <v>1.7338</v>
      </c>
      <c r="AM16">
        <v>0</v>
      </c>
      <c r="AN16">
        <v>0</v>
      </c>
      <c r="AO16">
        <v>0</v>
      </c>
      <c r="AP16">
        <v>1.1252680775669244</v>
      </c>
      <c r="AQ16">
        <v>0</v>
      </c>
      <c r="AR16">
        <v>2.9093999999999989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580.25485495342639</v>
      </c>
      <c r="DN16">
        <v>21.606904644915709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140.00555905782565</v>
      </c>
      <c r="L17">
        <v>109.4181103888578</v>
      </c>
      <c r="M17">
        <v>63.767305524239006</v>
      </c>
      <c r="N17">
        <v>51.878732326337044</v>
      </c>
      <c r="O17">
        <v>73.288711419105923</v>
      </c>
      <c r="P17">
        <v>23.41790652896902</v>
      </c>
      <c r="Q17">
        <v>0</v>
      </c>
      <c r="R17">
        <v>7.9981770491803275</v>
      </c>
      <c r="S17">
        <v>0</v>
      </c>
      <c r="T17">
        <v>0</v>
      </c>
      <c r="U17">
        <v>62.109148461881411</v>
      </c>
      <c r="V17">
        <v>2.9979253112033195</v>
      </c>
      <c r="W17">
        <v>5.000114365881033</v>
      </c>
      <c r="X17">
        <v>14.99740708729473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23.689500000000002</v>
      </c>
      <c r="AL17">
        <v>1.7338</v>
      </c>
      <c r="AM17">
        <v>0</v>
      </c>
      <c r="AN17">
        <v>0</v>
      </c>
      <c r="AO17">
        <v>0</v>
      </c>
      <c r="AP17">
        <v>1.1252680775669244</v>
      </c>
      <c r="AQ17">
        <v>0</v>
      </c>
      <c r="AR17">
        <v>2.9093999999999989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580.25485495342639</v>
      </c>
      <c r="DN17">
        <v>21.606904644915709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140.00555905782565</v>
      </c>
      <c r="L18">
        <v>109.4181103888578</v>
      </c>
      <c r="M18">
        <v>63.767305524239006</v>
      </c>
      <c r="N18">
        <v>51.878732326337044</v>
      </c>
      <c r="O18">
        <v>73.288711419105923</v>
      </c>
      <c r="P18">
        <v>23.41790652896902</v>
      </c>
      <c r="Q18">
        <v>0</v>
      </c>
      <c r="R18">
        <v>7.9981770491803275</v>
      </c>
      <c r="S18">
        <v>0</v>
      </c>
      <c r="T18">
        <v>0</v>
      </c>
      <c r="U18">
        <v>62.109148461881411</v>
      </c>
      <c r="V18">
        <v>2.9979253112033195</v>
      </c>
      <c r="W18">
        <v>5.000114365881033</v>
      </c>
      <c r="X18">
        <v>14.99740708729473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1.24776</v>
      </c>
      <c r="AI18">
        <v>0</v>
      </c>
      <c r="AJ18">
        <v>0</v>
      </c>
      <c r="AK18">
        <v>23.689500000000002</v>
      </c>
      <c r="AL18">
        <v>1.7338</v>
      </c>
      <c r="AM18">
        <v>0</v>
      </c>
      <c r="AN18">
        <v>0</v>
      </c>
      <c r="AO18">
        <v>0</v>
      </c>
      <c r="AP18">
        <v>1.1252680775669244</v>
      </c>
      <c r="AQ18">
        <v>0</v>
      </c>
      <c r="AR18">
        <v>2.9093999999999989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581.45782032550665</v>
      </c>
      <c r="DN18">
        <v>21.651699272835454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140.00555905782565</v>
      </c>
      <c r="L19">
        <v>109.4181103888578</v>
      </c>
      <c r="M19">
        <v>63.767305524239006</v>
      </c>
      <c r="N19">
        <v>51.878732326337044</v>
      </c>
      <c r="O19">
        <v>73.288711419105923</v>
      </c>
      <c r="P19">
        <v>23.41790652896902</v>
      </c>
      <c r="Q19">
        <v>0</v>
      </c>
      <c r="R19">
        <v>7.9981770491803275</v>
      </c>
      <c r="S19">
        <v>0</v>
      </c>
      <c r="T19">
        <v>0</v>
      </c>
      <c r="U19">
        <v>62.109148461881411</v>
      </c>
      <c r="V19">
        <v>2.9979253112033195</v>
      </c>
      <c r="W19">
        <v>5.000114365881033</v>
      </c>
      <c r="X19">
        <v>13.919665330351226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8.3184000000000005</v>
      </c>
      <c r="AI19">
        <v>0</v>
      </c>
      <c r="AJ19">
        <v>0</v>
      </c>
      <c r="AK19">
        <v>23.689500000000002</v>
      </c>
      <c r="AL19">
        <v>9.5358999999999998</v>
      </c>
      <c r="AM19">
        <v>0</v>
      </c>
      <c r="AN19">
        <v>0</v>
      </c>
      <c r="AO19">
        <v>0</v>
      </c>
      <c r="AP19">
        <v>1.4065850969586557</v>
      </c>
      <c r="AQ19">
        <v>0</v>
      </c>
      <c r="AR19">
        <v>2.9093999999999989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595.02877955602764</v>
      </c>
      <c r="DN19">
        <v>22.1570553047627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140.00555905782565</v>
      </c>
      <c r="L20">
        <v>109.4181103888578</v>
      </c>
      <c r="M20">
        <v>63.767305524239006</v>
      </c>
      <c r="N20">
        <v>51.878732326337044</v>
      </c>
      <c r="O20">
        <v>73.288711419105923</v>
      </c>
      <c r="P20">
        <v>23.41790652896902</v>
      </c>
      <c r="Q20">
        <v>0</v>
      </c>
      <c r="R20">
        <v>7.9981770491803275</v>
      </c>
      <c r="S20">
        <v>0</v>
      </c>
      <c r="T20">
        <v>0</v>
      </c>
      <c r="U20">
        <v>62.109148461881411</v>
      </c>
      <c r="V20">
        <v>2.9979253112033195</v>
      </c>
      <c r="W20">
        <v>5.000114365881033</v>
      </c>
      <c r="X20">
        <v>14.997965349730976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8.3184000000000005</v>
      </c>
      <c r="AI20">
        <v>0</v>
      </c>
      <c r="AJ20">
        <v>0</v>
      </c>
      <c r="AK20">
        <v>23.689500000000002</v>
      </c>
      <c r="AL20">
        <v>9.5358999999999998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2.9093999999999989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596.06836855041308</v>
      </c>
      <c r="DN20">
        <v>22.195766329757028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140.00555905782565</v>
      </c>
      <c r="L21">
        <v>109.4181103888578</v>
      </c>
      <c r="M21">
        <v>63.767305524239006</v>
      </c>
      <c r="N21">
        <v>51.878732326337044</v>
      </c>
      <c r="O21">
        <v>73.288711419105923</v>
      </c>
      <c r="P21">
        <v>23.41790652896902</v>
      </c>
      <c r="Q21">
        <v>0</v>
      </c>
      <c r="R21">
        <v>7.9981770491803275</v>
      </c>
      <c r="S21">
        <v>0</v>
      </c>
      <c r="T21">
        <v>0</v>
      </c>
      <c r="U21">
        <v>62.109148461881411</v>
      </c>
      <c r="V21">
        <v>2.9979253112033195</v>
      </c>
      <c r="W21">
        <v>19.854783859649125</v>
      </c>
      <c r="X21">
        <v>14.997551190324632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8.3184000000000005</v>
      </c>
      <c r="AI21">
        <v>0</v>
      </c>
      <c r="AJ21">
        <v>0</v>
      </c>
      <c r="AK21">
        <v>23.689500000000002</v>
      </c>
      <c r="AL21">
        <v>9.5358999999999998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2.9093999999999989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610.38935634202835</v>
      </c>
      <c r="DN21">
        <v>22.729033872503535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140.00555905782565</v>
      </c>
      <c r="L22">
        <v>109.4181103888578</v>
      </c>
      <c r="M22">
        <v>63.767305524239006</v>
      </c>
      <c r="N22">
        <v>51.878732326337044</v>
      </c>
      <c r="O22">
        <v>73.288711419105923</v>
      </c>
      <c r="P22">
        <v>23.41790652896902</v>
      </c>
      <c r="Q22">
        <v>0</v>
      </c>
      <c r="R22">
        <v>7.9981770491803275</v>
      </c>
      <c r="S22">
        <v>0</v>
      </c>
      <c r="T22">
        <v>0</v>
      </c>
      <c r="U22">
        <v>62.109148461881411</v>
      </c>
      <c r="V22">
        <v>2.9966672727272727</v>
      </c>
      <c r="W22">
        <v>19.854783859649125</v>
      </c>
      <c r="X22">
        <v>14.997551190324632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8.3184000000000005</v>
      </c>
      <c r="AI22">
        <v>0</v>
      </c>
      <c r="AJ22">
        <v>0</v>
      </c>
      <c r="AK22">
        <v>23.689500000000002</v>
      </c>
      <c r="AL22">
        <v>9.5358999999999998</v>
      </c>
      <c r="AM22">
        <v>0</v>
      </c>
      <c r="AN22">
        <v>0</v>
      </c>
      <c r="AO22">
        <v>0</v>
      </c>
      <c r="AP22">
        <v>1.4065850969586557</v>
      </c>
      <c r="AQ22">
        <v>0</v>
      </c>
      <c r="AR22">
        <v>2.9093999999999989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610.38814342626495</v>
      </c>
      <c r="DN22">
        <v>22.728988749790929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140.00555905782565</v>
      </c>
      <c r="L23">
        <v>109.4181103888578</v>
      </c>
      <c r="M23">
        <v>63.767305524239006</v>
      </c>
      <c r="N23">
        <v>51.878732326337044</v>
      </c>
      <c r="O23">
        <v>73.288711419105923</v>
      </c>
      <c r="P23">
        <v>23.41790652896902</v>
      </c>
      <c r="Q23">
        <v>0</v>
      </c>
      <c r="R23">
        <v>7.9981770491803275</v>
      </c>
      <c r="S23">
        <v>0</v>
      </c>
      <c r="T23">
        <v>0</v>
      </c>
      <c r="U23">
        <v>62.109148461881411</v>
      </c>
      <c r="V23">
        <v>7.8106537776957179</v>
      </c>
      <c r="W23">
        <v>19.854783859649125</v>
      </c>
      <c r="X23">
        <v>56.578943617897203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23.689500000000002</v>
      </c>
      <c r="AL23">
        <v>9.5358999999999998</v>
      </c>
      <c r="AM23">
        <v>0</v>
      </c>
      <c r="AN23">
        <v>0</v>
      </c>
      <c r="AO23">
        <v>0</v>
      </c>
      <c r="AP23">
        <v>1.4065850969586557</v>
      </c>
      <c r="AQ23">
        <v>10.786489999999999</v>
      </c>
      <c r="AR23">
        <v>2.9093999999999989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665.51718349215423</v>
      </c>
      <c r="DN23">
        <v>24.781817616442563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140.0032499325994</v>
      </c>
      <c r="L24">
        <v>109.4181103888578</v>
      </c>
      <c r="M24">
        <v>63.767305524239006</v>
      </c>
      <c r="N24">
        <v>51.878732326337044</v>
      </c>
      <c r="O24">
        <v>73.288711419105923</v>
      </c>
      <c r="P24">
        <v>23.41790652896902</v>
      </c>
      <c r="Q24">
        <v>0</v>
      </c>
      <c r="R24">
        <v>15.056525858439201</v>
      </c>
      <c r="S24">
        <v>0</v>
      </c>
      <c r="T24">
        <v>0</v>
      </c>
      <c r="U24">
        <v>62.109148461881411</v>
      </c>
      <c r="V24">
        <v>8.4973463276139416</v>
      </c>
      <c r="W24">
        <v>19.854783859649125</v>
      </c>
      <c r="X24">
        <v>48.841832714118112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23.689500000000002</v>
      </c>
      <c r="AL24">
        <v>9.5358999999999998</v>
      </c>
      <c r="AM24">
        <v>0</v>
      </c>
      <c r="AN24">
        <v>0</v>
      </c>
      <c r="AO24">
        <v>0</v>
      </c>
      <c r="AP24">
        <v>1.4065850969586557</v>
      </c>
      <c r="AQ24">
        <v>21.572979999999998</v>
      </c>
      <c r="AR24">
        <v>2.9093999999999989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683.9416272813985</v>
      </c>
      <c r="DN24">
        <v>25.467885157370269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177.2079830626256</v>
      </c>
      <c r="L25">
        <v>109.4181103888578</v>
      </c>
      <c r="M25">
        <v>63.767305524239006</v>
      </c>
      <c r="N25">
        <v>51.878732326337044</v>
      </c>
      <c r="O25">
        <v>73.288711419105923</v>
      </c>
      <c r="P25">
        <v>23.41790652896902</v>
      </c>
      <c r="Q25">
        <v>0</v>
      </c>
      <c r="R25">
        <v>18.564257318449457</v>
      </c>
      <c r="S25">
        <v>0</v>
      </c>
      <c r="T25">
        <v>0</v>
      </c>
      <c r="U25">
        <v>62.109148461881411</v>
      </c>
      <c r="V25">
        <v>9.105022511255628</v>
      </c>
      <c r="W25">
        <v>19.854783859649125</v>
      </c>
      <c r="X25">
        <v>50.687722207421508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23.689500000000002</v>
      </c>
      <c r="AL25">
        <v>9.5358999999999998</v>
      </c>
      <c r="AM25">
        <v>0</v>
      </c>
      <c r="AN25">
        <v>0</v>
      </c>
      <c r="AO25">
        <v>0</v>
      </c>
      <c r="AP25">
        <v>1.4065850969586557</v>
      </c>
      <c r="AQ25">
        <v>21.572979999999998</v>
      </c>
      <c r="AR25">
        <v>2.9093999999999989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739.15388169723383</v>
      </c>
      <c r="DN25">
        <v>27.52381300851647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250.00397405047696</v>
      </c>
      <c r="L26">
        <v>109.4181103888578</v>
      </c>
      <c r="M26">
        <v>63.767305524239006</v>
      </c>
      <c r="N26">
        <v>51.878732326337044</v>
      </c>
      <c r="O26">
        <v>73.288711419105923</v>
      </c>
      <c r="P26">
        <v>23.41790652896902</v>
      </c>
      <c r="Q26">
        <v>0</v>
      </c>
      <c r="R26">
        <v>18.619852178169356</v>
      </c>
      <c r="S26">
        <v>0</v>
      </c>
      <c r="T26">
        <v>0</v>
      </c>
      <c r="U26">
        <v>62.109148461881411</v>
      </c>
      <c r="V26">
        <v>9.105022511255628</v>
      </c>
      <c r="W26">
        <v>19.854783859649125</v>
      </c>
      <c r="X26">
        <v>50.687722207421508</v>
      </c>
      <c r="Y26">
        <v>0</v>
      </c>
      <c r="Z26">
        <v>0</v>
      </c>
      <c r="AA26">
        <v>0</v>
      </c>
      <c r="AB26">
        <v>5.7837519999999989</v>
      </c>
      <c r="AC26">
        <v>0</v>
      </c>
      <c r="AD26">
        <v>4.0126632000000013</v>
      </c>
      <c r="AE26">
        <v>14.475188000000001</v>
      </c>
      <c r="AF26">
        <v>6.1515000000000013</v>
      </c>
      <c r="AG26">
        <v>0</v>
      </c>
      <c r="AH26">
        <v>32.025839999999995</v>
      </c>
      <c r="AI26">
        <v>1.6772999999999998</v>
      </c>
      <c r="AJ26">
        <v>0</v>
      </c>
      <c r="AK26">
        <v>23.689500000000002</v>
      </c>
      <c r="AL26">
        <v>9.5358999999999998</v>
      </c>
      <c r="AM26">
        <v>2.2830599999999999</v>
      </c>
      <c r="AN26">
        <v>0</v>
      </c>
      <c r="AO26">
        <v>0</v>
      </c>
      <c r="AP26">
        <v>1.4065850969586557</v>
      </c>
      <c r="AQ26">
        <v>32.359470000000002</v>
      </c>
      <c r="AR26">
        <v>2.9093999999999989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841.27071151722862</v>
      </c>
      <c r="DN26">
        <v>31.326316236092879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254.80348193082079</v>
      </c>
      <c r="L27">
        <v>153.61477050462031</v>
      </c>
      <c r="M27">
        <v>63.767305524239006</v>
      </c>
      <c r="N27">
        <v>51.878732326337044</v>
      </c>
      <c r="O27">
        <v>73.288711419105923</v>
      </c>
      <c r="P27">
        <v>23.41790652896902</v>
      </c>
      <c r="Q27">
        <v>0</v>
      </c>
      <c r="R27">
        <v>18.619852178169356</v>
      </c>
      <c r="S27">
        <v>11.595832830004872</v>
      </c>
      <c r="T27">
        <v>0</v>
      </c>
      <c r="U27">
        <v>62.109148461881411</v>
      </c>
      <c r="V27">
        <v>9.105022511255628</v>
      </c>
      <c r="W27">
        <v>19.854783859649125</v>
      </c>
      <c r="X27">
        <v>50.687722207421508</v>
      </c>
      <c r="Y27">
        <v>0</v>
      </c>
      <c r="Z27">
        <v>0.96619999999999973</v>
      </c>
      <c r="AA27">
        <v>3.0883723950397335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45.751200000000004</v>
      </c>
      <c r="AI27">
        <v>7.1810803999999999</v>
      </c>
      <c r="AJ27">
        <v>0</v>
      </c>
      <c r="AK27">
        <v>23.689500000000002</v>
      </c>
      <c r="AL27">
        <v>1.7338</v>
      </c>
      <c r="AM27">
        <v>4.6270015999999998</v>
      </c>
      <c r="AN27">
        <v>0</v>
      </c>
      <c r="AO27">
        <v>0</v>
      </c>
      <c r="AP27">
        <v>1.4065850969586557</v>
      </c>
      <c r="AQ27">
        <v>32.359470000000002</v>
      </c>
      <c r="AR27">
        <v>2.9093999999999989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939.2261556485621</v>
      </c>
      <c r="DN27">
        <v>34.973936525910212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254.80348193082079</v>
      </c>
      <c r="L28">
        <v>193.61830551259229</v>
      </c>
      <c r="M28">
        <v>63.767305524239006</v>
      </c>
      <c r="N28">
        <v>51.878732326337044</v>
      </c>
      <c r="O28">
        <v>73.288711419105923</v>
      </c>
      <c r="P28">
        <v>23.41790652896902</v>
      </c>
      <c r="Q28">
        <v>0</v>
      </c>
      <c r="R28">
        <v>18.619852178169356</v>
      </c>
      <c r="S28">
        <v>11.595832830004872</v>
      </c>
      <c r="T28">
        <v>0</v>
      </c>
      <c r="U28">
        <v>62.109148461881411</v>
      </c>
      <c r="V28">
        <v>9.105022511255628</v>
      </c>
      <c r="W28">
        <v>19.854783859649125</v>
      </c>
      <c r="X28">
        <v>50.687722207421508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20.258939999999999</v>
      </c>
      <c r="AG28">
        <v>0</v>
      </c>
      <c r="AH28">
        <v>58.228799999999993</v>
      </c>
      <c r="AI28">
        <v>7.1810803999999999</v>
      </c>
      <c r="AJ28">
        <v>0</v>
      </c>
      <c r="AK28">
        <v>23.689500000000002</v>
      </c>
      <c r="AL28">
        <v>1.7338</v>
      </c>
      <c r="AM28">
        <v>4.6270015999999998</v>
      </c>
      <c r="AN28">
        <v>0</v>
      </c>
      <c r="AO28">
        <v>0</v>
      </c>
      <c r="AP28">
        <v>1.4065850969586557</v>
      </c>
      <c r="AQ28">
        <v>32.359470000000002</v>
      </c>
      <c r="AR28">
        <v>2.9093999999999989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1023.6893216317698</v>
      </c>
      <c r="DN28">
        <v>38.119270386681045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254.80348193082079</v>
      </c>
      <c r="L29">
        <v>203.6177847634186</v>
      </c>
      <c r="M29">
        <v>63.767305524239006</v>
      </c>
      <c r="N29">
        <v>51.878732326337044</v>
      </c>
      <c r="O29">
        <v>73.288711419105923</v>
      </c>
      <c r="P29">
        <v>23.41790652896902</v>
      </c>
      <c r="Q29">
        <v>4.7827717254528119</v>
      </c>
      <c r="R29">
        <v>18.619852178169356</v>
      </c>
      <c r="S29">
        <v>11.253321734817813</v>
      </c>
      <c r="T29">
        <v>0</v>
      </c>
      <c r="U29">
        <v>62.109148461881411</v>
      </c>
      <c r="V29">
        <v>9.105022511255628</v>
      </c>
      <c r="W29">
        <v>19.854783859649125</v>
      </c>
      <c r="X29">
        <v>52.537334476367</v>
      </c>
      <c r="Y29">
        <v>0</v>
      </c>
      <c r="Z29">
        <v>5.727633599999999</v>
      </c>
      <c r="AA29">
        <v>12.145284699594459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20.258939999999999</v>
      </c>
      <c r="AG29">
        <v>0</v>
      </c>
      <c r="AH29">
        <v>58.228799999999993</v>
      </c>
      <c r="AI29">
        <v>7.1810803999999999</v>
      </c>
      <c r="AJ29">
        <v>0</v>
      </c>
      <c r="AK29">
        <v>23.689500000000002</v>
      </c>
      <c r="AL29">
        <v>1.7338</v>
      </c>
      <c r="AM29">
        <v>4.6270015999999998</v>
      </c>
      <c r="AN29">
        <v>0</v>
      </c>
      <c r="AO29">
        <v>0</v>
      </c>
      <c r="AP29">
        <v>1.4065850969586557</v>
      </c>
      <c r="AQ29">
        <v>32.359470000000002</v>
      </c>
      <c r="AR29">
        <v>2.9093999999999989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1040.0629708273259</v>
      </c>
      <c r="DN29">
        <v>38.728989609711014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254.80348193082079</v>
      </c>
      <c r="L30">
        <v>202.16582480572441</v>
      </c>
      <c r="M30">
        <v>63.767305524239006</v>
      </c>
      <c r="N30">
        <v>51.878732326337044</v>
      </c>
      <c r="O30">
        <v>73.288711419105923</v>
      </c>
      <c r="P30">
        <v>23.41790652896902</v>
      </c>
      <c r="Q30">
        <v>6.833722363333333</v>
      </c>
      <c r="R30">
        <v>18.619852178169356</v>
      </c>
      <c r="S30">
        <v>11.58716261792453</v>
      </c>
      <c r="T30">
        <v>0</v>
      </c>
      <c r="U30">
        <v>62.109148461881411</v>
      </c>
      <c r="V30">
        <v>9.105022511255628</v>
      </c>
      <c r="W30">
        <v>19.854783859649125</v>
      </c>
      <c r="X30">
        <v>52.537334476367</v>
      </c>
      <c r="Y30">
        <v>0</v>
      </c>
      <c r="Z30">
        <v>5.727633599999999</v>
      </c>
      <c r="AA30">
        <v>12.145284699594459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20.258939999999999</v>
      </c>
      <c r="AG30">
        <v>0</v>
      </c>
      <c r="AH30">
        <v>58.228799999999993</v>
      </c>
      <c r="AI30">
        <v>7.1810803999999999</v>
      </c>
      <c r="AJ30">
        <v>0</v>
      </c>
      <c r="AK30">
        <v>23.689500000000002</v>
      </c>
      <c r="AL30">
        <v>1.7338</v>
      </c>
      <c r="AM30">
        <v>4.6270015999999998</v>
      </c>
      <c r="AN30">
        <v>0</v>
      </c>
      <c r="AO30">
        <v>0</v>
      </c>
      <c r="AP30">
        <v>1.4065850969586557</v>
      </c>
      <c r="AQ30">
        <v>32.359470000000002</v>
      </c>
      <c r="AR30">
        <v>17.456399999999995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1054.9870762855589</v>
      </c>
      <c r="DN30">
        <v>39.284715714771004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254.80348193082079</v>
      </c>
      <c r="L31">
        <v>199.70759187996637</v>
      </c>
      <c r="M31">
        <v>63.767305524239006</v>
      </c>
      <c r="N31">
        <v>51.878732326337044</v>
      </c>
      <c r="O31">
        <v>73.288711419105923</v>
      </c>
      <c r="P31">
        <v>23.41790652896902</v>
      </c>
      <c r="Q31">
        <v>8.5246702800641359</v>
      </c>
      <c r="R31">
        <v>18.619852178169356</v>
      </c>
      <c r="S31">
        <v>11.58716261792453</v>
      </c>
      <c r="T31">
        <v>0</v>
      </c>
      <c r="U31">
        <v>62.109148461881411</v>
      </c>
      <c r="V31">
        <v>9.105022511255628</v>
      </c>
      <c r="W31">
        <v>19.854783859649125</v>
      </c>
      <c r="X31">
        <v>52.537334476367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6.7115999999999998</v>
      </c>
      <c r="AD31">
        <v>12.037989600000001</v>
      </c>
      <c r="AE31">
        <v>21.712782000000001</v>
      </c>
      <c r="AF31">
        <v>20.258939999999999</v>
      </c>
      <c r="AG31">
        <v>0</v>
      </c>
      <c r="AH31">
        <v>58.228799999999993</v>
      </c>
      <c r="AI31">
        <v>7.1810803999999999</v>
      </c>
      <c r="AJ31">
        <v>0</v>
      </c>
      <c r="AK31">
        <v>23.689500000000002</v>
      </c>
      <c r="AL31">
        <v>1.7338</v>
      </c>
      <c r="AM31">
        <v>4.6270015999999998</v>
      </c>
      <c r="AN31">
        <v>0</v>
      </c>
      <c r="AO31">
        <v>0</v>
      </c>
      <c r="AP31">
        <v>1.4065850969586557</v>
      </c>
      <c r="AQ31">
        <v>32.359470000000002</v>
      </c>
      <c r="AR31">
        <v>6.7885999999999989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1051.3532245355677</v>
      </c>
      <c r="DN31">
        <v>39.149524469846952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254.80348193082079</v>
      </c>
      <c r="L32">
        <v>199.74069102038212</v>
      </c>
      <c r="M32">
        <v>63.767305524239006</v>
      </c>
      <c r="N32">
        <v>51.878732326337044</v>
      </c>
      <c r="O32">
        <v>73.288711419105923</v>
      </c>
      <c r="P32">
        <v>23.41790652896902</v>
      </c>
      <c r="Q32">
        <v>9.0276224129227653</v>
      </c>
      <c r="R32">
        <v>18.619852178169356</v>
      </c>
      <c r="S32">
        <v>11.58716261792453</v>
      </c>
      <c r="T32">
        <v>0</v>
      </c>
      <c r="U32">
        <v>62.109148461881411</v>
      </c>
      <c r="V32">
        <v>9.105022511255628</v>
      </c>
      <c r="W32">
        <v>19.854783859649125</v>
      </c>
      <c r="X32">
        <v>52.537334476367</v>
      </c>
      <c r="Y32">
        <v>0</v>
      </c>
      <c r="Z32">
        <v>5.727633599999999</v>
      </c>
      <c r="AA32">
        <v>17.35040671370637</v>
      </c>
      <c r="AB32">
        <v>17.351255999999996</v>
      </c>
      <c r="AC32">
        <v>6.7115999999999998</v>
      </c>
      <c r="AD32">
        <v>12.037989600000001</v>
      </c>
      <c r="AE32">
        <v>21.712782000000001</v>
      </c>
      <c r="AF32">
        <v>20.258939999999999</v>
      </c>
      <c r="AG32">
        <v>0</v>
      </c>
      <c r="AH32">
        <v>58.228799999999993</v>
      </c>
      <c r="AI32">
        <v>7.1810803999999999</v>
      </c>
      <c r="AJ32">
        <v>0</v>
      </c>
      <c r="AK32">
        <v>23.689500000000002</v>
      </c>
      <c r="AL32">
        <v>1.7338</v>
      </c>
      <c r="AM32">
        <v>4.6270015999999998</v>
      </c>
      <c r="AN32">
        <v>0</v>
      </c>
      <c r="AO32">
        <v>0</v>
      </c>
      <c r="AP32">
        <v>1.4065850969586557</v>
      </c>
      <c r="AQ32">
        <v>32.359470000000002</v>
      </c>
      <c r="AR32">
        <v>6.7885999999999989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1051.8700317037158</v>
      </c>
      <c r="DN32">
        <v>39.168768574973171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254.80348193082079</v>
      </c>
      <c r="L33">
        <v>199.74069102038212</v>
      </c>
      <c r="M33">
        <v>63.767305524239006</v>
      </c>
      <c r="N33">
        <v>51.878732326337044</v>
      </c>
      <c r="O33">
        <v>73.288711419105923</v>
      </c>
      <c r="P33">
        <v>23.41790652896902</v>
      </c>
      <c r="Q33">
        <v>9.0276224129227653</v>
      </c>
      <c r="R33">
        <v>18.619852178169356</v>
      </c>
      <c r="S33">
        <v>11.58716261792453</v>
      </c>
      <c r="T33">
        <v>0</v>
      </c>
      <c r="U33">
        <v>62.109148461881411</v>
      </c>
      <c r="V33">
        <v>9.105022511255628</v>
      </c>
      <c r="W33">
        <v>19.854783859649125</v>
      </c>
      <c r="X33">
        <v>54.382095203685303</v>
      </c>
      <c r="Y33">
        <v>0</v>
      </c>
      <c r="Z33">
        <v>5.727633599999999</v>
      </c>
      <c r="AA33">
        <v>17.35040671370637</v>
      </c>
      <c r="AB33">
        <v>17.351255999999996</v>
      </c>
      <c r="AC33">
        <v>6.7115999999999998</v>
      </c>
      <c r="AD33">
        <v>12.037989600000001</v>
      </c>
      <c r="AE33">
        <v>21.712782000000001</v>
      </c>
      <c r="AF33">
        <v>20.258939999999999</v>
      </c>
      <c r="AG33">
        <v>0</v>
      </c>
      <c r="AH33">
        <v>58.228799999999993</v>
      </c>
      <c r="AI33">
        <v>1.6772999999999998</v>
      </c>
      <c r="AJ33">
        <v>0</v>
      </c>
      <c r="AK33">
        <v>23.689500000000002</v>
      </c>
      <c r="AL33">
        <v>1.7338</v>
      </c>
      <c r="AM33">
        <v>4.6270015999999998</v>
      </c>
      <c r="AN33">
        <v>0</v>
      </c>
      <c r="AO33">
        <v>0</v>
      </c>
      <c r="AP33">
        <v>1.4065850969586557</v>
      </c>
      <c r="AQ33">
        <v>32.359470000000002</v>
      </c>
      <c r="AR33">
        <v>6.7885999999999989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1048.3423710942989</v>
      </c>
      <c r="DN33">
        <v>39.037409511708162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254.80348193082079</v>
      </c>
      <c r="L34">
        <v>159.74431595855174</v>
      </c>
      <c r="M34">
        <v>63.767305524239006</v>
      </c>
      <c r="N34">
        <v>51.878732326337044</v>
      </c>
      <c r="O34">
        <v>73.288711419105923</v>
      </c>
      <c r="P34">
        <v>23.41790652896902</v>
      </c>
      <c r="Q34">
        <v>5.0015442561205274</v>
      </c>
      <c r="R34">
        <v>18.619852178169356</v>
      </c>
      <c r="S34">
        <v>11.58716261792453</v>
      </c>
      <c r="T34">
        <v>0</v>
      </c>
      <c r="U34">
        <v>62.109148461881411</v>
      </c>
      <c r="V34">
        <v>9.105022511255628</v>
      </c>
      <c r="W34">
        <v>19.854783859649125</v>
      </c>
      <c r="X34">
        <v>54.382095203685303</v>
      </c>
      <c r="Y34">
        <v>0</v>
      </c>
      <c r="Z34">
        <v>5.727633599999999</v>
      </c>
      <c r="AA34">
        <v>17.176902646569303</v>
      </c>
      <c r="AB34">
        <v>11.567503999999998</v>
      </c>
      <c r="AC34">
        <v>0</v>
      </c>
      <c r="AD34">
        <v>8.0253263999999991</v>
      </c>
      <c r="AE34">
        <v>14.475188000000001</v>
      </c>
      <c r="AF34">
        <v>12.303000000000003</v>
      </c>
      <c r="AG34">
        <v>0</v>
      </c>
      <c r="AH34">
        <v>49.910399999999989</v>
      </c>
      <c r="AI34">
        <v>0</v>
      </c>
      <c r="AJ34">
        <v>0</v>
      </c>
      <c r="AK34">
        <v>23.689500000000002</v>
      </c>
      <c r="AL34">
        <v>1.7338</v>
      </c>
      <c r="AM34">
        <v>4.6270015999999998</v>
      </c>
      <c r="AN34">
        <v>0</v>
      </c>
      <c r="AO34">
        <v>0</v>
      </c>
      <c r="AP34">
        <v>1.4065850969586557</v>
      </c>
      <c r="AQ34">
        <v>32.359470000000002</v>
      </c>
      <c r="AR34">
        <v>6.7885999999999989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965.53273413408715</v>
      </c>
      <c r="DN34">
        <v>35.95383998614993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254.80348193082079</v>
      </c>
      <c r="L35">
        <v>169.74365927062433</v>
      </c>
      <c r="M35">
        <v>63.767305524239006</v>
      </c>
      <c r="N35">
        <v>51.878732326337044</v>
      </c>
      <c r="O35">
        <v>73.288711419105923</v>
      </c>
      <c r="P35">
        <v>23.41790652896902</v>
      </c>
      <c r="Q35">
        <v>5.0015442561205274</v>
      </c>
      <c r="R35">
        <v>18.619852178169356</v>
      </c>
      <c r="S35">
        <v>11.58716261792453</v>
      </c>
      <c r="T35">
        <v>0</v>
      </c>
      <c r="U35">
        <v>62.109148461881411</v>
      </c>
      <c r="V35">
        <v>9.105022511255628</v>
      </c>
      <c r="W35">
        <v>19.854783859649125</v>
      </c>
      <c r="X35">
        <v>54.382095203685303</v>
      </c>
      <c r="Y35">
        <v>0</v>
      </c>
      <c r="Z35">
        <v>2.8638167999999999</v>
      </c>
      <c r="AA35">
        <v>11.451268431046204</v>
      </c>
      <c r="AB35">
        <v>5.7837519999999989</v>
      </c>
      <c r="AC35">
        <v>0</v>
      </c>
      <c r="AD35">
        <v>4.0126632000000013</v>
      </c>
      <c r="AE35">
        <v>14.475188000000001</v>
      </c>
      <c r="AF35">
        <v>6.75298</v>
      </c>
      <c r="AG35">
        <v>0</v>
      </c>
      <c r="AH35">
        <v>33.273600000000002</v>
      </c>
      <c r="AI35">
        <v>0</v>
      </c>
      <c r="AJ35">
        <v>0</v>
      </c>
      <c r="AK35">
        <v>23.689500000000002</v>
      </c>
      <c r="AL35">
        <v>1.7338</v>
      </c>
      <c r="AM35">
        <v>4.6270015999999998</v>
      </c>
      <c r="AN35">
        <v>0</v>
      </c>
      <c r="AO35">
        <v>0</v>
      </c>
      <c r="AP35">
        <v>1.4065850969586557</v>
      </c>
      <c r="AQ35">
        <v>32.359470000000002</v>
      </c>
      <c r="AR35">
        <v>17.456399999999995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946.34192918415818</v>
      </c>
      <c r="DN35">
        <v>35.239102032628516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254.80348193082079</v>
      </c>
      <c r="L36">
        <v>179.74276548072783</v>
      </c>
      <c r="M36">
        <v>63.767305524239006</v>
      </c>
      <c r="N36">
        <v>51.878732326337044</v>
      </c>
      <c r="O36">
        <v>73.288711419105923</v>
      </c>
      <c r="P36">
        <v>23.41790652896902</v>
      </c>
      <c r="Q36">
        <v>5.0015442561205274</v>
      </c>
      <c r="R36">
        <v>18.619852178169356</v>
      </c>
      <c r="S36">
        <v>11.58716261792453</v>
      </c>
      <c r="T36">
        <v>0</v>
      </c>
      <c r="U36">
        <v>62.109148461881411</v>
      </c>
      <c r="V36">
        <v>9.105022511255628</v>
      </c>
      <c r="W36">
        <v>19.854783859649125</v>
      </c>
      <c r="X36">
        <v>54.382095203685303</v>
      </c>
      <c r="Y36">
        <v>0</v>
      </c>
      <c r="Z36">
        <v>2.8638167999999999</v>
      </c>
      <c r="AA36">
        <v>5.8991382826601662</v>
      </c>
      <c r="AB36">
        <v>5.7837519999999989</v>
      </c>
      <c r="AC36">
        <v>0</v>
      </c>
      <c r="AD36">
        <v>0</v>
      </c>
      <c r="AE36">
        <v>14.475188000000001</v>
      </c>
      <c r="AF36">
        <v>0</v>
      </c>
      <c r="AG36">
        <v>0</v>
      </c>
      <c r="AH36">
        <v>24.955199999999994</v>
      </c>
      <c r="AI36">
        <v>0</v>
      </c>
      <c r="AJ36">
        <v>0</v>
      </c>
      <c r="AK36">
        <v>23.689500000000002</v>
      </c>
      <c r="AL36">
        <v>1.7338</v>
      </c>
      <c r="AM36">
        <v>4.6270015999999998</v>
      </c>
      <c r="AN36">
        <v>0</v>
      </c>
      <c r="AO36">
        <v>0</v>
      </c>
      <c r="AP36">
        <v>1.4065850969586557</v>
      </c>
      <c r="AQ36">
        <v>32.359470000000002</v>
      </c>
      <c r="AR36">
        <v>17.456399999999995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932.23045814419402</v>
      </c>
      <c r="DN36">
        <v>34.713505934310064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254.80348193082079</v>
      </c>
      <c r="L37">
        <v>179.74276548072783</v>
      </c>
      <c r="M37">
        <v>63.767305524239006</v>
      </c>
      <c r="N37">
        <v>51.878732326337044</v>
      </c>
      <c r="O37">
        <v>73.288711419105923</v>
      </c>
      <c r="P37">
        <v>23.41790652896902</v>
      </c>
      <c r="Q37">
        <v>5.0015442561205274</v>
      </c>
      <c r="R37">
        <v>18.619852178169356</v>
      </c>
      <c r="S37">
        <v>11.58716261792453</v>
      </c>
      <c r="T37">
        <v>0</v>
      </c>
      <c r="U37">
        <v>62.109148461881411</v>
      </c>
      <c r="V37">
        <v>9.105022511255628</v>
      </c>
      <c r="W37">
        <v>19.854783859649125</v>
      </c>
      <c r="X37">
        <v>56.226877510570823</v>
      </c>
      <c r="Y37">
        <v>0</v>
      </c>
      <c r="Z37">
        <v>2.8638167999999999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0</v>
      </c>
      <c r="AG37">
        <v>0</v>
      </c>
      <c r="AH37">
        <v>16.636800000000001</v>
      </c>
      <c r="AI37">
        <v>0</v>
      </c>
      <c r="AJ37">
        <v>0</v>
      </c>
      <c r="AK37">
        <v>23.689500000000002</v>
      </c>
      <c r="AL37">
        <v>1.7338</v>
      </c>
      <c r="AM37">
        <v>2.3181839999999996</v>
      </c>
      <c r="AN37">
        <v>0</v>
      </c>
      <c r="AO37">
        <v>0</v>
      </c>
      <c r="AP37">
        <v>5.2364349989576828</v>
      </c>
      <c r="AQ37">
        <v>32.359470000000002</v>
      </c>
      <c r="AR37">
        <v>3.8791999999999991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908.67844254320153</v>
      </c>
      <c r="DN37">
        <v>33.836597861526911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254.80348193082079</v>
      </c>
      <c r="L38">
        <v>169.74365927062433</v>
      </c>
      <c r="M38">
        <v>63.767305524239006</v>
      </c>
      <c r="N38">
        <v>51.878732326337044</v>
      </c>
      <c r="O38">
        <v>73.288711419105923</v>
      </c>
      <c r="P38">
        <v>23.41790652896902</v>
      </c>
      <c r="Q38">
        <v>5.0015442561205274</v>
      </c>
      <c r="R38">
        <v>18.619852178169356</v>
      </c>
      <c r="S38">
        <v>11.58716261792453</v>
      </c>
      <c r="T38">
        <v>0</v>
      </c>
      <c r="U38">
        <v>62.109148461881411</v>
      </c>
      <c r="V38">
        <v>9.105022511255628</v>
      </c>
      <c r="W38">
        <v>19.854783859649125</v>
      </c>
      <c r="X38">
        <v>56.226877510570823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7.2375940000000005</v>
      </c>
      <c r="AF38">
        <v>0</v>
      </c>
      <c r="AG38">
        <v>0</v>
      </c>
      <c r="AH38">
        <v>8.3184000000000005</v>
      </c>
      <c r="AI38">
        <v>0</v>
      </c>
      <c r="AJ38">
        <v>0</v>
      </c>
      <c r="AK38">
        <v>23.689500000000002</v>
      </c>
      <c r="AL38">
        <v>1.7338</v>
      </c>
      <c r="AM38">
        <v>2.3181839999999996</v>
      </c>
      <c r="AN38">
        <v>0</v>
      </c>
      <c r="AO38">
        <v>0</v>
      </c>
      <c r="AP38">
        <v>5.2364349989576828</v>
      </c>
      <c r="AQ38">
        <v>21.572979999999998</v>
      </c>
      <c r="AR38">
        <v>3.8791999999999991</v>
      </c>
      <c r="AS38">
        <v>4.1355999999999993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870.88050993751438</v>
      </c>
      <c r="DN38">
        <v>32.429123457110542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254.80348193082079</v>
      </c>
      <c r="L39">
        <v>199.74069102038212</v>
      </c>
      <c r="M39">
        <v>63.767305524239006</v>
      </c>
      <c r="N39">
        <v>51.878732326337044</v>
      </c>
      <c r="O39">
        <v>73.288711419105923</v>
      </c>
      <c r="P39">
        <v>23.41790652896902</v>
      </c>
      <c r="Q39">
        <v>5.0015442561205274</v>
      </c>
      <c r="R39">
        <v>18.619852178169356</v>
      </c>
      <c r="S39">
        <v>11.58716261792453</v>
      </c>
      <c r="T39">
        <v>0</v>
      </c>
      <c r="U39">
        <v>62.109148461881411</v>
      </c>
      <c r="V39">
        <v>9.105022511255628</v>
      </c>
      <c r="W39">
        <v>19.854783859649125</v>
      </c>
      <c r="X39">
        <v>56.226877510570823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7.2375940000000005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23.689500000000002</v>
      </c>
      <c r="AL39">
        <v>9.5358999999999998</v>
      </c>
      <c r="AM39">
        <v>0</v>
      </c>
      <c r="AN39">
        <v>0</v>
      </c>
      <c r="AO39">
        <v>0</v>
      </c>
      <c r="AP39">
        <v>5.2364349989576828</v>
      </c>
      <c r="AQ39">
        <v>10.786489999999999</v>
      </c>
      <c r="AR39">
        <v>3.8791999999999991</v>
      </c>
      <c r="AS39">
        <v>4.1355999999999993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886.66866758336801</v>
      </c>
      <c r="DN39">
        <v>33.017023561014604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254.80348193082079</v>
      </c>
      <c r="L40">
        <v>199.74069102038212</v>
      </c>
      <c r="M40">
        <v>63.767305524239006</v>
      </c>
      <c r="N40">
        <v>51.878732326337044</v>
      </c>
      <c r="O40">
        <v>73.288711419105923</v>
      </c>
      <c r="P40">
        <v>23.41790652896902</v>
      </c>
      <c r="Q40">
        <v>5.0015442561205274</v>
      </c>
      <c r="R40">
        <v>18.619852178169356</v>
      </c>
      <c r="S40">
        <v>11.58716261792453</v>
      </c>
      <c r="T40">
        <v>0</v>
      </c>
      <c r="U40">
        <v>62.109148461881411</v>
      </c>
      <c r="V40">
        <v>9.105022511255628</v>
      </c>
      <c r="W40">
        <v>19.854783859649125</v>
      </c>
      <c r="X40">
        <v>56.226877510570823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23.689500000000002</v>
      </c>
      <c r="AL40">
        <v>52.880900000000004</v>
      </c>
      <c r="AM40">
        <v>0</v>
      </c>
      <c r="AN40">
        <v>0</v>
      </c>
      <c r="AO40">
        <v>0</v>
      </c>
      <c r="AP40">
        <v>5.2364349989576828</v>
      </c>
      <c r="AQ40">
        <v>0</v>
      </c>
      <c r="AR40">
        <v>3.8791999999999991</v>
      </c>
      <c r="AS40">
        <v>4.1355999999999993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912.48221164901179</v>
      </c>
      <c r="DN40">
        <v>33.978237495370827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254.80348193082079</v>
      </c>
      <c r="L41">
        <v>179.74276548072783</v>
      </c>
      <c r="M41">
        <v>63.767305524239006</v>
      </c>
      <c r="N41">
        <v>51.878732326337044</v>
      </c>
      <c r="O41">
        <v>73.288711419105923</v>
      </c>
      <c r="P41">
        <v>23.41790652896902</v>
      </c>
      <c r="Q41">
        <v>5.0015442561205274</v>
      </c>
      <c r="R41">
        <v>18.619852178169356</v>
      </c>
      <c r="S41">
        <v>11.58716261792453</v>
      </c>
      <c r="T41">
        <v>0</v>
      </c>
      <c r="U41">
        <v>62.109148461881411</v>
      </c>
      <c r="V41">
        <v>9.105022511255628</v>
      </c>
      <c r="W41">
        <v>19.854783859649125</v>
      </c>
      <c r="X41">
        <v>58.0765805622421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23.689500000000002</v>
      </c>
      <c r="AL41">
        <v>52.880900000000004</v>
      </c>
      <c r="AM41">
        <v>0</v>
      </c>
      <c r="AN41">
        <v>0</v>
      </c>
      <c r="AO41">
        <v>0</v>
      </c>
      <c r="AP41">
        <v>1.6879021163503864</v>
      </c>
      <c r="AQ41">
        <v>0</v>
      </c>
      <c r="AR41">
        <v>3.8791999999999991</v>
      </c>
      <c r="AS41">
        <v>4.1355999999999993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891.56457711112569</v>
      </c>
      <c r="DN41">
        <v>33.19911666266669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254.80348193082079</v>
      </c>
      <c r="L42">
        <v>149.74500395677225</v>
      </c>
      <c r="M42">
        <v>63.767305524239006</v>
      </c>
      <c r="N42">
        <v>51.878732326337044</v>
      </c>
      <c r="O42">
        <v>73.288711419105923</v>
      </c>
      <c r="P42">
        <v>23.41790652896902</v>
      </c>
      <c r="Q42">
        <v>5.0015442561205274</v>
      </c>
      <c r="R42">
        <v>18.619852178169356</v>
      </c>
      <c r="S42">
        <v>11.58716261792453</v>
      </c>
      <c r="T42">
        <v>0</v>
      </c>
      <c r="U42">
        <v>62.109148461881411</v>
      </c>
      <c r="V42">
        <v>9.105022511255628</v>
      </c>
      <c r="W42">
        <v>19.854783859649125</v>
      </c>
      <c r="X42">
        <v>58.0765805622421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23.689500000000002</v>
      </c>
      <c r="AL42">
        <v>52.880900000000004</v>
      </c>
      <c r="AM42">
        <v>0</v>
      </c>
      <c r="AN42">
        <v>0</v>
      </c>
      <c r="AO42">
        <v>0</v>
      </c>
      <c r="AP42">
        <v>1.6879021163503864</v>
      </c>
      <c r="AQ42">
        <v>0</v>
      </c>
      <c r="AR42">
        <v>3.8791999999999991</v>
      </c>
      <c r="AS42">
        <v>4.1355999999999993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862.64373524733776</v>
      </c>
      <c r="DN42">
        <v>32.122197002499213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254.80348193082079</v>
      </c>
      <c r="L43">
        <v>129.74648328962061</v>
      </c>
      <c r="M43">
        <v>63.767305524239006</v>
      </c>
      <c r="N43">
        <v>51.878732326337044</v>
      </c>
      <c r="O43">
        <v>73.288711419105923</v>
      </c>
      <c r="P43">
        <v>23.41790652896902</v>
      </c>
      <c r="Q43">
        <v>5.0019895446880263</v>
      </c>
      <c r="R43">
        <v>18.619852178169356</v>
      </c>
      <c r="S43">
        <v>12.023122177049462</v>
      </c>
      <c r="T43">
        <v>0</v>
      </c>
      <c r="U43">
        <v>62.109148461881411</v>
      </c>
      <c r="V43">
        <v>9.105022511255628</v>
      </c>
      <c r="W43">
        <v>19.854783859649125</v>
      </c>
      <c r="X43">
        <v>58.0765805622421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23.689500000000002</v>
      </c>
      <c r="AL43">
        <v>52.880900000000004</v>
      </c>
      <c r="AM43">
        <v>0</v>
      </c>
      <c r="AN43">
        <v>0</v>
      </c>
      <c r="AO43">
        <v>0</v>
      </c>
      <c r="AP43">
        <v>1.6879021163503864</v>
      </c>
      <c r="AQ43">
        <v>0</v>
      </c>
      <c r="AR43">
        <v>17.456399999999995</v>
      </c>
      <c r="AS43">
        <v>4.1355999999999993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849.89591386606571</v>
      </c>
      <c r="DN43">
        <v>31.64750856431235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254.80348193082079</v>
      </c>
      <c r="L44">
        <v>109.73965371290645</v>
      </c>
      <c r="M44">
        <v>63.767305524239006</v>
      </c>
      <c r="N44">
        <v>51.878732326337044</v>
      </c>
      <c r="O44">
        <v>73.288711419105923</v>
      </c>
      <c r="P44">
        <v>23.41790652896902</v>
      </c>
      <c r="Q44">
        <v>5.0019895446880263</v>
      </c>
      <c r="R44">
        <v>18.619852178169356</v>
      </c>
      <c r="S44">
        <v>11.585068866571019</v>
      </c>
      <c r="T44">
        <v>0</v>
      </c>
      <c r="U44">
        <v>62.109148461881411</v>
      </c>
      <c r="V44">
        <v>9.105022511255628</v>
      </c>
      <c r="W44">
        <v>19.854783859649125</v>
      </c>
      <c r="X44">
        <v>58.0765805622421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23.689500000000002</v>
      </c>
      <c r="AL44">
        <v>9.5358999999999998</v>
      </c>
      <c r="AM44">
        <v>0</v>
      </c>
      <c r="AN44">
        <v>0</v>
      </c>
      <c r="AO44">
        <v>0</v>
      </c>
      <c r="AP44">
        <v>1.6879021163503864</v>
      </c>
      <c r="AQ44">
        <v>0</v>
      </c>
      <c r="AR44">
        <v>17.456399999999995</v>
      </c>
      <c r="AS44">
        <v>4.1355999999999993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788.39608782695439</v>
      </c>
      <c r="DN44">
        <v>29.357451716230909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217.82028843234215</v>
      </c>
      <c r="L45">
        <v>104.78166181067381</v>
      </c>
      <c r="M45">
        <v>63.767305524239006</v>
      </c>
      <c r="N45">
        <v>51.878732326337044</v>
      </c>
      <c r="O45">
        <v>73.288711419105923</v>
      </c>
      <c r="P45">
        <v>23.41790652896902</v>
      </c>
      <c r="Q45">
        <v>5.0019895446880263</v>
      </c>
      <c r="R45">
        <v>18.619852178169356</v>
      </c>
      <c r="S45">
        <v>4.0009183823529408</v>
      </c>
      <c r="T45">
        <v>0</v>
      </c>
      <c r="U45">
        <v>62.109148461881411</v>
      </c>
      <c r="V45">
        <v>9.105022511255628</v>
      </c>
      <c r="W45">
        <v>19.854783859649125</v>
      </c>
      <c r="X45">
        <v>59.921354218081092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23.689500000000002</v>
      </c>
      <c r="AL45">
        <v>1.7338</v>
      </c>
      <c r="AM45">
        <v>0</v>
      </c>
      <c r="AN45">
        <v>0</v>
      </c>
      <c r="AO45">
        <v>0</v>
      </c>
      <c r="AP45">
        <v>1.6879021163503864</v>
      </c>
      <c r="AQ45">
        <v>0</v>
      </c>
      <c r="AR45">
        <v>3.8791999999999991</v>
      </c>
      <c r="AS45">
        <v>10.870719999999999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728.30879530945776</v>
      </c>
      <c r="DN45">
        <v>27.120002004637133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200.00458649370466</v>
      </c>
      <c r="L46">
        <v>104.78166181067381</v>
      </c>
      <c r="M46">
        <v>63.767305524239006</v>
      </c>
      <c r="N46">
        <v>51.878732326337044</v>
      </c>
      <c r="O46">
        <v>73.288711419105923</v>
      </c>
      <c r="P46">
        <v>23.41790652896902</v>
      </c>
      <c r="Q46">
        <v>5.0019895446880263</v>
      </c>
      <c r="R46">
        <v>18.619852178169356</v>
      </c>
      <c r="S46">
        <v>4.0009183823529408</v>
      </c>
      <c r="T46">
        <v>0</v>
      </c>
      <c r="U46">
        <v>62.109148461881411</v>
      </c>
      <c r="V46">
        <v>9.105022511255628</v>
      </c>
      <c r="W46">
        <v>19.854783859649125</v>
      </c>
      <c r="X46">
        <v>59.921354218081092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23.689500000000002</v>
      </c>
      <c r="AL46">
        <v>1.7338</v>
      </c>
      <c r="AM46">
        <v>0</v>
      </c>
      <c r="AN46">
        <v>0</v>
      </c>
      <c r="AO46">
        <v>0</v>
      </c>
      <c r="AP46">
        <v>1.6879021163503864</v>
      </c>
      <c r="AQ46">
        <v>0</v>
      </c>
      <c r="AR46">
        <v>3.8791999999999991</v>
      </c>
      <c r="AS46">
        <v>10.870719999999999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711.13268632674749</v>
      </c>
      <c r="DN46">
        <v>26.48040904870992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170.00225244404947</v>
      </c>
      <c r="L47">
        <v>106.46189062284216</v>
      </c>
      <c r="M47">
        <v>63.767305524239006</v>
      </c>
      <c r="N47">
        <v>51.878732326337044</v>
      </c>
      <c r="O47">
        <v>73.288711419105923</v>
      </c>
      <c r="P47">
        <v>23.41790652896902</v>
      </c>
      <c r="Q47">
        <v>5.0034602076124566</v>
      </c>
      <c r="R47">
        <v>18.619852178169356</v>
      </c>
      <c r="S47">
        <v>4.0023041474654377</v>
      </c>
      <c r="T47">
        <v>0</v>
      </c>
      <c r="U47">
        <v>62.109148461881411</v>
      </c>
      <c r="V47">
        <v>9.105022511255628</v>
      </c>
      <c r="W47">
        <v>19.854783859649125</v>
      </c>
      <c r="X47">
        <v>59.921354218081092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23.689500000000002</v>
      </c>
      <c r="AL47">
        <v>1.7338</v>
      </c>
      <c r="AM47">
        <v>0</v>
      </c>
      <c r="AN47">
        <v>0</v>
      </c>
      <c r="AO47">
        <v>0</v>
      </c>
      <c r="AP47">
        <v>1.6879021163503864</v>
      </c>
      <c r="AQ47">
        <v>0</v>
      </c>
      <c r="AR47">
        <v>3.8791999999999991</v>
      </c>
      <c r="AS47">
        <v>10.870719999999999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683.83009815312437</v>
      </c>
      <c r="DN47">
        <v>25.463748412883245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139.99953255111842</v>
      </c>
      <c r="L48">
        <v>106.46189062284216</v>
      </c>
      <c r="M48">
        <v>63.767305524239006</v>
      </c>
      <c r="N48">
        <v>51.878732326337044</v>
      </c>
      <c r="O48">
        <v>73.288711419105923</v>
      </c>
      <c r="P48">
        <v>23.41790652896902</v>
      </c>
      <c r="Q48">
        <v>5.0034602076124566</v>
      </c>
      <c r="R48">
        <v>18.619852178169356</v>
      </c>
      <c r="S48">
        <v>4.0023041474654377</v>
      </c>
      <c r="T48">
        <v>0</v>
      </c>
      <c r="U48">
        <v>62.109148461881411</v>
      </c>
      <c r="V48">
        <v>9.105022511255628</v>
      </c>
      <c r="W48">
        <v>19.854783859649125</v>
      </c>
      <c r="X48">
        <v>59.921354218081092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23.689500000000002</v>
      </c>
      <c r="AL48">
        <v>1.7338</v>
      </c>
      <c r="AM48">
        <v>0</v>
      </c>
      <c r="AN48">
        <v>0</v>
      </c>
      <c r="AO48">
        <v>0</v>
      </c>
      <c r="AP48">
        <v>1.6879021163503864</v>
      </c>
      <c r="AQ48">
        <v>0</v>
      </c>
      <c r="AR48">
        <v>3.8791999999999991</v>
      </c>
      <c r="AS48">
        <v>10.870719999999999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654.90447589674795</v>
      </c>
      <c r="DN48">
        <v>24.386650776328434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139.99953255111842</v>
      </c>
      <c r="L49">
        <v>106.34788940488097</v>
      </c>
      <c r="M49">
        <v>63.767305524239006</v>
      </c>
      <c r="N49">
        <v>51.878732326337044</v>
      </c>
      <c r="O49">
        <v>73.288711419105923</v>
      </c>
      <c r="P49">
        <v>23.41790652896902</v>
      </c>
      <c r="Q49">
        <v>5.0007980845969673</v>
      </c>
      <c r="R49">
        <v>18.619852178169356</v>
      </c>
      <c r="S49">
        <v>4.0047885075818037</v>
      </c>
      <c r="T49">
        <v>0</v>
      </c>
      <c r="U49">
        <v>62.109148461881411</v>
      </c>
      <c r="V49">
        <v>2.9976883687943263</v>
      </c>
      <c r="W49">
        <v>19.854783859649125</v>
      </c>
      <c r="X49">
        <v>61.755684861407254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23.689500000000002</v>
      </c>
      <c r="AL49">
        <v>1.7338</v>
      </c>
      <c r="AM49">
        <v>0</v>
      </c>
      <c r="AN49">
        <v>0</v>
      </c>
      <c r="AO49">
        <v>0</v>
      </c>
      <c r="AP49">
        <v>1.6879021163503864</v>
      </c>
      <c r="AQ49">
        <v>0</v>
      </c>
      <c r="AR49">
        <v>3.8791999999999991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650.11212480546294</v>
      </c>
      <c r="DN49">
        <v>24.208199387618158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139.99953255111842</v>
      </c>
      <c r="L50">
        <v>106.34788940488097</v>
      </c>
      <c r="M50">
        <v>63.767305524239006</v>
      </c>
      <c r="N50">
        <v>51.878732326337044</v>
      </c>
      <c r="O50">
        <v>73.288711419105923</v>
      </c>
      <c r="P50">
        <v>23.41790652896902</v>
      </c>
      <c r="Q50">
        <v>5.0007980845969673</v>
      </c>
      <c r="R50">
        <v>7.9988354343566295</v>
      </c>
      <c r="S50">
        <v>4.0047885075818037</v>
      </c>
      <c r="T50">
        <v>0</v>
      </c>
      <c r="U50">
        <v>62.109148461881411</v>
      </c>
      <c r="V50">
        <v>2.9976883687943263</v>
      </c>
      <c r="W50">
        <v>19.854783859649125</v>
      </c>
      <c r="X50">
        <v>61.755684861407254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23.689500000000002</v>
      </c>
      <c r="AL50">
        <v>1.7338</v>
      </c>
      <c r="AM50">
        <v>0</v>
      </c>
      <c r="AN50">
        <v>0</v>
      </c>
      <c r="AO50">
        <v>0</v>
      </c>
      <c r="AP50">
        <v>1.6879021163503864</v>
      </c>
      <c r="AQ50">
        <v>0</v>
      </c>
      <c r="AR50">
        <v>3.8791999999999991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639.87240239447783</v>
      </c>
      <c r="DN50">
        <v>23.826905054790448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139.99953255111842</v>
      </c>
      <c r="L51">
        <v>107.80002095616489</v>
      </c>
      <c r="M51">
        <v>63.767305524239006</v>
      </c>
      <c r="N51">
        <v>51.878732326337044</v>
      </c>
      <c r="O51">
        <v>73.288711419105923</v>
      </c>
      <c r="P51">
        <v>23.41790652896902</v>
      </c>
      <c r="Q51">
        <v>5.0007980845969673</v>
      </c>
      <c r="R51">
        <v>7.9988354343566295</v>
      </c>
      <c r="S51">
        <v>4.0047885075818037</v>
      </c>
      <c r="T51">
        <v>0</v>
      </c>
      <c r="U51">
        <v>62.109148461881411</v>
      </c>
      <c r="V51">
        <v>2.9976883687943263</v>
      </c>
      <c r="W51">
        <v>19.854783859649125</v>
      </c>
      <c r="X51">
        <v>64.790363645701646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23.689500000000002</v>
      </c>
      <c r="AL51">
        <v>1.7338</v>
      </c>
      <c r="AM51">
        <v>0</v>
      </c>
      <c r="AN51">
        <v>0</v>
      </c>
      <c r="AO51">
        <v>0</v>
      </c>
      <c r="AP51">
        <v>1.6879021163503864</v>
      </c>
      <c r="AQ51">
        <v>0</v>
      </c>
      <c r="AR51">
        <v>4.8489999999999984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645.1331206215109</v>
      </c>
      <c r="DN51">
        <v>24.02279716333581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139.99953255111842</v>
      </c>
      <c r="L52">
        <v>107.80002095616489</v>
      </c>
      <c r="M52">
        <v>63.767305524239006</v>
      </c>
      <c r="N52">
        <v>51.878732326337044</v>
      </c>
      <c r="O52">
        <v>73.288711419105923</v>
      </c>
      <c r="P52">
        <v>23.41790652896902</v>
      </c>
      <c r="Q52">
        <v>5.0007980845969673</v>
      </c>
      <c r="R52">
        <v>7.9988354343566295</v>
      </c>
      <c r="S52">
        <v>4.0047885075818037</v>
      </c>
      <c r="T52">
        <v>0</v>
      </c>
      <c r="U52">
        <v>62.109148461881411</v>
      </c>
      <c r="V52">
        <v>2.9976883687943263</v>
      </c>
      <c r="W52">
        <v>19.854783859649125</v>
      </c>
      <c r="X52">
        <v>64.790363645701646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23.689500000000002</v>
      </c>
      <c r="AL52">
        <v>1.7338</v>
      </c>
      <c r="AM52">
        <v>0</v>
      </c>
      <c r="AN52">
        <v>0</v>
      </c>
      <c r="AO52">
        <v>0</v>
      </c>
      <c r="AP52">
        <v>1.6879021163503864</v>
      </c>
      <c r="AQ52">
        <v>0</v>
      </c>
      <c r="AR52">
        <v>17.456399999999995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657.28791478582241</v>
      </c>
      <c r="DN52">
        <v>24.475402999024219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139.99953255111842</v>
      </c>
      <c r="L53">
        <v>107.80002095616489</v>
      </c>
      <c r="M53">
        <v>63.767305524239006</v>
      </c>
      <c r="N53">
        <v>51.878732326337044</v>
      </c>
      <c r="O53">
        <v>73.288711419105923</v>
      </c>
      <c r="P53">
        <v>23.41790652896902</v>
      </c>
      <c r="Q53">
        <v>4.9985185185185195</v>
      </c>
      <c r="R53">
        <v>7.9988354343566295</v>
      </c>
      <c r="S53">
        <v>4.0047885075818037</v>
      </c>
      <c r="T53">
        <v>0</v>
      </c>
      <c r="U53">
        <v>62.109148461881411</v>
      </c>
      <c r="V53">
        <v>2.9976883687943263</v>
      </c>
      <c r="W53">
        <v>19.854783859649125</v>
      </c>
      <c r="X53">
        <v>50.00020944790738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23.689500000000002</v>
      </c>
      <c r="AL53">
        <v>1.7338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3.8791999999999991</v>
      </c>
      <c r="AS53">
        <v>4.1355999999999993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629.66554936478656</v>
      </c>
      <c r="DN53">
        <v>23.446817636795526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139.99953255111842</v>
      </c>
      <c r="L54">
        <v>107.80002095616489</v>
      </c>
      <c r="M54">
        <v>63.767305524239006</v>
      </c>
      <c r="N54">
        <v>51.878732326337044</v>
      </c>
      <c r="O54">
        <v>73.288711419105923</v>
      </c>
      <c r="P54">
        <v>23.41790652896902</v>
      </c>
      <c r="Q54">
        <v>4.9985185185185195</v>
      </c>
      <c r="R54">
        <v>7.9988354343566295</v>
      </c>
      <c r="S54">
        <v>4.0047885075818037</v>
      </c>
      <c r="T54">
        <v>0</v>
      </c>
      <c r="U54">
        <v>62.109148461881411</v>
      </c>
      <c r="V54">
        <v>2.9976883687943263</v>
      </c>
      <c r="W54">
        <v>19.854783859649125</v>
      </c>
      <c r="X54">
        <v>39.995002981003417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23.689500000000002</v>
      </c>
      <c r="AL54">
        <v>1.7338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3.8791999999999991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620.01952983204137</v>
      </c>
      <c r="DN54">
        <v>23.087630702636719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139.99585105279536</v>
      </c>
      <c r="L55">
        <v>108.65992008936244</v>
      </c>
      <c r="M55">
        <v>63.767305524239006</v>
      </c>
      <c r="N55">
        <v>51.878732326337044</v>
      </c>
      <c r="O55">
        <v>73.288711419105923</v>
      </c>
      <c r="P55">
        <v>23.41790652896902</v>
      </c>
      <c r="Q55">
        <v>4.9991405342624855</v>
      </c>
      <c r="R55">
        <v>7.9988354343566295</v>
      </c>
      <c r="S55">
        <v>4.0023041474654377</v>
      </c>
      <c r="T55">
        <v>0</v>
      </c>
      <c r="U55">
        <v>62.109148461881411</v>
      </c>
      <c r="V55">
        <v>2.9966672727272727</v>
      </c>
      <c r="W55">
        <v>19.854783859649125</v>
      </c>
      <c r="X55">
        <v>21.782772299073969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23.689500000000002</v>
      </c>
      <c r="AL55">
        <v>1.7338</v>
      </c>
      <c r="AM55">
        <v>0</v>
      </c>
      <c r="AN55">
        <v>0</v>
      </c>
      <c r="AO55">
        <v>0</v>
      </c>
      <c r="AP55">
        <v>1.4065850969586557</v>
      </c>
      <c r="AQ55">
        <v>0</v>
      </c>
      <c r="AR55">
        <v>3.8791999999999991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603.28381763482128</v>
      </c>
      <c r="DN55">
        <v>22.464446412362427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140.00504597443373</v>
      </c>
      <c r="L56">
        <v>108.65992008936244</v>
      </c>
      <c r="M56">
        <v>63.767305524239006</v>
      </c>
      <c r="N56">
        <v>51.878732326337044</v>
      </c>
      <c r="O56">
        <v>73.288711419105923</v>
      </c>
      <c r="P56">
        <v>23.41790652896902</v>
      </c>
      <c r="Q56">
        <v>4.9991405342624855</v>
      </c>
      <c r="R56">
        <v>7.9988354343566295</v>
      </c>
      <c r="S56">
        <v>4.0023041474654377</v>
      </c>
      <c r="T56">
        <v>0</v>
      </c>
      <c r="U56">
        <v>62.109148461881411</v>
      </c>
      <c r="V56">
        <v>2.9966672727272727</v>
      </c>
      <c r="W56">
        <v>4.9990164614843486</v>
      </c>
      <c r="X56">
        <v>14.997551190324632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23.689500000000002</v>
      </c>
      <c r="AL56">
        <v>1.7338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3.8791999999999991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582.42860528417668</v>
      </c>
      <c r="DN56">
        <v>21.687865177731261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140.00343770097342</v>
      </c>
      <c r="L57">
        <v>108.65992008936244</v>
      </c>
      <c r="M57">
        <v>63.767305524239006</v>
      </c>
      <c r="N57">
        <v>51.878732326337044</v>
      </c>
      <c r="O57">
        <v>73.288711419105923</v>
      </c>
      <c r="P57">
        <v>23.41790652896902</v>
      </c>
      <c r="Q57">
        <v>4.9991405342624855</v>
      </c>
      <c r="R57">
        <v>7.9988354343566295</v>
      </c>
      <c r="S57">
        <v>4.0023041474654377</v>
      </c>
      <c r="T57">
        <v>0</v>
      </c>
      <c r="U57">
        <v>62.109148461881411</v>
      </c>
      <c r="V57">
        <v>2.9976883687943263</v>
      </c>
      <c r="W57">
        <v>4.9990164614843486</v>
      </c>
      <c r="X57">
        <v>14.997551190324632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23.689500000000002</v>
      </c>
      <c r="AL57">
        <v>1.7338</v>
      </c>
      <c r="AM57">
        <v>0</v>
      </c>
      <c r="AN57">
        <v>0</v>
      </c>
      <c r="AO57">
        <v>0</v>
      </c>
      <c r="AP57">
        <v>1.4065850969586557</v>
      </c>
      <c r="AQ57">
        <v>0</v>
      </c>
      <c r="AR57">
        <v>5.333899999999999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583.83051572031002</v>
      </c>
      <c r="DN57">
        <v>21.740067564204764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140.00361582480818</v>
      </c>
      <c r="L58">
        <v>108.65992008936244</v>
      </c>
      <c r="M58">
        <v>63.767305524239006</v>
      </c>
      <c r="N58">
        <v>51.878732326337044</v>
      </c>
      <c r="O58">
        <v>73.288711419105923</v>
      </c>
      <c r="P58">
        <v>23.41790652896902</v>
      </c>
      <c r="Q58">
        <v>4.9991405342624855</v>
      </c>
      <c r="R58">
        <v>7.9988354343566295</v>
      </c>
      <c r="S58">
        <v>4.0023041474654377</v>
      </c>
      <c r="T58">
        <v>0</v>
      </c>
      <c r="U58">
        <v>62.109148461881411</v>
      </c>
      <c r="V58">
        <v>2.9976883687943263</v>
      </c>
      <c r="W58">
        <v>19.594588493007823</v>
      </c>
      <c r="X58">
        <v>14.997551190324632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23.689500000000002</v>
      </c>
      <c r="AL58">
        <v>1.7338</v>
      </c>
      <c r="AM58">
        <v>0</v>
      </c>
      <c r="AN58">
        <v>0</v>
      </c>
      <c r="AO58">
        <v>0</v>
      </c>
      <c r="AP58">
        <v>1.4065850969586557</v>
      </c>
      <c r="AQ58">
        <v>0</v>
      </c>
      <c r="AR58">
        <v>5.333899999999999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597.90227832584515</v>
      </c>
      <c r="DN58">
        <v>22.26405511402784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140.00361582480818</v>
      </c>
      <c r="L59">
        <v>108.14021968651019</v>
      </c>
      <c r="M59">
        <v>63.767305524239006</v>
      </c>
      <c r="N59">
        <v>51.878732326337044</v>
      </c>
      <c r="O59">
        <v>73.288711419105923</v>
      </c>
      <c r="P59">
        <v>23.41790652896902</v>
      </c>
      <c r="Q59">
        <v>4.9991405342624855</v>
      </c>
      <c r="R59">
        <v>7.9988354343566295</v>
      </c>
      <c r="S59">
        <v>4.0009183823529408</v>
      </c>
      <c r="T59">
        <v>0</v>
      </c>
      <c r="U59">
        <v>62.109148461881411</v>
      </c>
      <c r="V59">
        <v>2.9976883687943263</v>
      </c>
      <c r="W59">
        <v>19.854783859649125</v>
      </c>
      <c r="X59">
        <v>29.10333976839539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23.689500000000002</v>
      </c>
      <c r="AL59">
        <v>1.7338</v>
      </c>
      <c r="AM59">
        <v>0</v>
      </c>
      <c r="AN59">
        <v>0</v>
      </c>
      <c r="AO59">
        <v>0</v>
      </c>
      <c r="AP59">
        <v>1.4065850969586557</v>
      </c>
      <c r="AQ59">
        <v>0</v>
      </c>
      <c r="AR59">
        <v>2.1820499999999994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608.21144640294199</v>
      </c>
      <c r="DN59">
        <v>22.647934813678368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139.99685105153802</v>
      </c>
      <c r="L60">
        <v>108.14021968651019</v>
      </c>
      <c r="M60">
        <v>63.767305524239006</v>
      </c>
      <c r="N60">
        <v>51.878732326337044</v>
      </c>
      <c r="O60">
        <v>73.288711419105923</v>
      </c>
      <c r="P60">
        <v>23.41790652896902</v>
      </c>
      <c r="Q60">
        <v>4.9991405342624855</v>
      </c>
      <c r="R60">
        <v>7.9988354343566295</v>
      </c>
      <c r="S60">
        <v>4.0009183823529408</v>
      </c>
      <c r="T60">
        <v>0</v>
      </c>
      <c r="U60">
        <v>62.109148461881411</v>
      </c>
      <c r="V60">
        <v>2.9976883687943263</v>
      </c>
      <c r="W60">
        <v>19.854783859649125</v>
      </c>
      <c r="X60">
        <v>49.346680084806927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8.3184000000000005</v>
      </c>
      <c r="AI60">
        <v>0</v>
      </c>
      <c r="AJ60">
        <v>0</v>
      </c>
      <c r="AK60">
        <v>23.689500000000002</v>
      </c>
      <c r="AL60">
        <v>1.7338</v>
      </c>
      <c r="AM60">
        <v>0</v>
      </c>
      <c r="AN60">
        <v>0</v>
      </c>
      <c r="AO60">
        <v>0</v>
      </c>
      <c r="AP60">
        <v>1.4065850969586557</v>
      </c>
      <c r="AQ60">
        <v>0</v>
      </c>
      <c r="AR60">
        <v>2.1820499999999994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635.74129832762787</v>
      </c>
      <c r="DN60">
        <v>23.673058432133892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139.9971734751422</v>
      </c>
      <c r="L61">
        <v>107.76732121922626</v>
      </c>
      <c r="M61">
        <v>63.767305524239006</v>
      </c>
      <c r="N61">
        <v>51.878732326337044</v>
      </c>
      <c r="O61">
        <v>73.288711419105923</v>
      </c>
      <c r="P61">
        <v>23.41790652896902</v>
      </c>
      <c r="Q61">
        <v>4.9991405342624855</v>
      </c>
      <c r="R61">
        <v>7.9988354343566295</v>
      </c>
      <c r="S61">
        <v>4.0009183823529408</v>
      </c>
      <c r="T61">
        <v>0</v>
      </c>
      <c r="U61">
        <v>62.109148461881411</v>
      </c>
      <c r="V61">
        <v>2.9976883687943263</v>
      </c>
      <c r="W61">
        <v>19.854783859649125</v>
      </c>
      <c r="X61">
        <v>64.790363645701646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8.3184000000000005</v>
      </c>
      <c r="AI61">
        <v>0</v>
      </c>
      <c r="AJ61">
        <v>0</v>
      </c>
      <c r="AK61">
        <v>23.689500000000002</v>
      </c>
      <c r="AL61">
        <v>1.7338</v>
      </c>
      <c r="AM61">
        <v>0</v>
      </c>
      <c r="AN61">
        <v>0</v>
      </c>
      <c r="AO61">
        <v>0</v>
      </c>
      <c r="AP61">
        <v>1.4065850969586557</v>
      </c>
      <c r="AQ61">
        <v>0</v>
      </c>
      <c r="AR61">
        <v>2.1820499999999994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650.27135325504946</v>
      </c>
      <c r="DN61">
        <v>24.214111021927188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139.99777429529252</v>
      </c>
      <c r="L62">
        <v>107.39438314378249</v>
      </c>
      <c r="M62">
        <v>63.767305524239006</v>
      </c>
      <c r="N62">
        <v>51.878732326337044</v>
      </c>
      <c r="O62">
        <v>73.288711419105923</v>
      </c>
      <c r="P62">
        <v>23.41790652896902</v>
      </c>
      <c r="Q62">
        <v>4.9991405342624855</v>
      </c>
      <c r="R62">
        <v>7.9988354343566295</v>
      </c>
      <c r="S62">
        <v>4.0009183823529408</v>
      </c>
      <c r="T62">
        <v>0</v>
      </c>
      <c r="U62">
        <v>62.109148461881411</v>
      </c>
      <c r="V62">
        <v>2.9976883687943263</v>
      </c>
      <c r="W62">
        <v>19.854783859649125</v>
      </c>
      <c r="X62">
        <v>64.790363645701646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8.3184000000000005</v>
      </c>
      <c r="AI62">
        <v>0</v>
      </c>
      <c r="AJ62">
        <v>0</v>
      </c>
      <c r="AK62">
        <v>23.689500000000002</v>
      </c>
      <c r="AL62">
        <v>1.7338</v>
      </c>
      <c r="AM62">
        <v>0</v>
      </c>
      <c r="AN62">
        <v>0</v>
      </c>
      <c r="AO62">
        <v>0</v>
      </c>
      <c r="AP62">
        <v>1.4065850969586557</v>
      </c>
      <c r="AQ62">
        <v>0</v>
      </c>
      <c r="AR62">
        <v>2.1820499999999994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649.91238290128933</v>
      </c>
      <c r="DN62">
        <v>24.200744120393942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139.99953255111842</v>
      </c>
      <c r="L63">
        <v>106.53459203246005</v>
      </c>
      <c r="M63">
        <v>63.767305524239006</v>
      </c>
      <c r="N63">
        <v>51.878732326337044</v>
      </c>
      <c r="O63">
        <v>73.288711419105923</v>
      </c>
      <c r="P63">
        <v>23.41790652896902</v>
      </c>
      <c r="Q63">
        <v>4.9991405342624855</v>
      </c>
      <c r="R63">
        <v>7.9988354343566295</v>
      </c>
      <c r="S63">
        <v>4.0009183823529408</v>
      </c>
      <c r="T63">
        <v>0</v>
      </c>
      <c r="U63">
        <v>62.109148461881411</v>
      </c>
      <c r="V63">
        <v>2.9976883687943263</v>
      </c>
      <c r="W63">
        <v>19.854783859649125</v>
      </c>
      <c r="X63">
        <v>64.790363645701646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8.3184000000000005</v>
      </c>
      <c r="AI63">
        <v>0</v>
      </c>
      <c r="AJ63">
        <v>0</v>
      </c>
      <c r="AK63">
        <v>23.689500000000002</v>
      </c>
      <c r="AL63">
        <v>1.7338</v>
      </c>
      <c r="AM63">
        <v>0</v>
      </c>
      <c r="AN63">
        <v>0</v>
      </c>
      <c r="AO63">
        <v>0</v>
      </c>
      <c r="AP63">
        <v>1.4065850969586557</v>
      </c>
      <c r="AQ63">
        <v>0</v>
      </c>
      <c r="AR63">
        <v>5.333899999999999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652.1238515750473</v>
      </c>
      <c r="DN63">
        <v>24.283092591139436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139.99953255111842</v>
      </c>
      <c r="L64">
        <v>105.78778152277873</v>
      </c>
      <c r="M64">
        <v>63.767305524239006</v>
      </c>
      <c r="N64">
        <v>51.878732326337044</v>
      </c>
      <c r="O64">
        <v>73.288711419105923</v>
      </c>
      <c r="P64">
        <v>23.41790652896902</v>
      </c>
      <c r="Q64">
        <v>4.9991405342624855</v>
      </c>
      <c r="R64">
        <v>7.9988354343566295</v>
      </c>
      <c r="S64">
        <v>4.0009183823529408</v>
      </c>
      <c r="T64">
        <v>0</v>
      </c>
      <c r="U64">
        <v>62.109148461881411</v>
      </c>
      <c r="V64">
        <v>2.9976883687943263</v>
      </c>
      <c r="W64">
        <v>19.854783859649125</v>
      </c>
      <c r="X64">
        <v>64.790363645701646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8.3184000000000005</v>
      </c>
      <c r="AI64">
        <v>0</v>
      </c>
      <c r="AJ64">
        <v>0</v>
      </c>
      <c r="AK64">
        <v>23.689500000000002</v>
      </c>
      <c r="AL64">
        <v>1.7338</v>
      </c>
      <c r="AM64">
        <v>0</v>
      </c>
      <c r="AN64">
        <v>0</v>
      </c>
      <c r="AO64">
        <v>0</v>
      </c>
      <c r="AP64">
        <v>1.4065850969586557</v>
      </c>
      <c r="AQ64">
        <v>0</v>
      </c>
      <c r="AR64">
        <v>5.333899999999999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651.40385157504727</v>
      </c>
      <c r="DN64">
        <v>24.25628208145811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139.99953255111842</v>
      </c>
      <c r="L65">
        <v>106.79308351733989</v>
      </c>
      <c r="M65">
        <v>63.767305524239006</v>
      </c>
      <c r="N65">
        <v>51.878732326337044</v>
      </c>
      <c r="O65">
        <v>73.288711419105923</v>
      </c>
      <c r="P65">
        <v>23.41790652896902</v>
      </c>
      <c r="Q65">
        <v>2.9981586826347306</v>
      </c>
      <c r="R65">
        <v>18.619852178169356</v>
      </c>
      <c r="S65">
        <v>4.0009183823529408</v>
      </c>
      <c r="T65">
        <v>0</v>
      </c>
      <c r="U65">
        <v>62.109148461881411</v>
      </c>
      <c r="V65">
        <v>9.105022511255628</v>
      </c>
      <c r="W65">
        <v>19.854783859649125</v>
      </c>
      <c r="X65">
        <v>64.790363645701646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8.3184000000000005</v>
      </c>
      <c r="AI65">
        <v>0</v>
      </c>
      <c r="AJ65">
        <v>0</v>
      </c>
      <c r="AK65">
        <v>23.689500000000002</v>
      </c>
      <c r="AL65">
        <v>1.7338</v>
      </c>
      <c r="AM65">
        <v>0</v>
      </c>
      <c r="AN65">
        <v>0</v>
      </c>
      <c r="AO65">
        <v>0</v>
      </c>
      <c r="AP65">
        <v>1.969219135742118</v>
      </c>
      <c r="AQ65">
        <v>0</v>
      </c>
      <c r="AR65">
        <v>3.8791999999999991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665.7116462642723</v>
      </c>
      <c r="DN65">
        <v>24.789092460223824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180.00189867796874</v>
      </c>
      <c r="L66">
        <v>106.04697469746975</v>
      </c>
      <c r="M66">
        <v>63.767305524239006</v>
      </c>
      <c r="N66">
        <v>51.878732326337044</v>
      </c>
      <c r="O66">
        <v>73.288711419105923</v>
      </c>
      <c r="P66">
        <v>23.41790652896902</v>
      </c>
      <c r="Q66">
        <v>2.9981586826347306</v>
      </c>
      <c r="R66">
        <v>18.619852178169356</v>
      </c>
      <c r="S66">
        <v>4.0009183823529408</v>
      </c>
      <c r="T66">
        <v>0</v>
      </c>
      <c r="U66">
        <v>62.109148461881411</v>
      </c>
      <c r="V66">
        <v>9.105022511255628</v>
      </c>
      <c r="W66">
        <v>19.854783859649125</v>
      </c>
      <c r="X66">
        <v>64.790363645701646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8.3184000000000005</v>
      </c>
      <c r="AI66">
        <v>0</v>
      </c>
      <c r="AJ66">
        <v>0</v>
      </c>
      <c r="AK66">
        <v>23.689500000000002</v>
      </c>
      <c r="AL66">
        <v>1.7338</v>
      </c>
      <c r="AM66">
        <v>0</v>
      </c>
      <c r="AN66">
        <v>0</v>
      </c>
      <c r="AO66">
        <v>0</v>
      </c>
      <c r="AP66">
        <v>1.969219135742118</v>
      </c>
      <c r="AQ66">
        <v>0</v>
      </c>
      <c r="AR66">
        <v>3.8791999999999991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703.55860395463537</v>
      </c>
      <c r="DN66">
        <v>26.198392076840985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220.00071424223984</v>
      </c>
      <c r="L67">
        <v>104.74017232638529</v>
      </c>
      <c r="M67">
        <v>63.767305524239006</v>
      </c>
      <c r="N67">
        <v>51.878732326337044</v>
      </c>
      <c r="O67">
        <v>73.288711419105923</v>
      </c>
      <c r="P67">
        <v>23.41790652896902</v>
      </c>
      <c r="Q67">
        <v>3.0001996299722475</v>
      </c>
      <c r="R67">
        <v>18.619852178169356</v>
      </c>
      <c r="S67">
        <v>4.0025623827909547</v>
      </c>
      <c r="T67">
        <v>0</v>
      </c>
      <c r="U67">
        <v>62.109148461881411</v>
      </c>
      <c r="V67">
        <v>9.105022511255628</v>
      </c>
      <c r="W67">
        <v>19.854783859649125</v>
      </c>
      <c r="X67">
        <v>64.790363645701646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8.3184000000000005</v>
      </c>
      <c r="AI67">
        <v>0</v>
      </c>
      <c r="AJ67">
        <v>0</v>
      </c>
      <c r="AK67">
        <v>23.689500000000002</v>
      </c>
      <c r="AL67">
        <v>1.7338</v>
      </c>
      <c r="AM67">
        <v>0</v>
      </c>
      <c r="AN67">
        <v>0</v>
      </c>
      <c r="AO67">
        <v>0</v>
      </c>
      <c r="AP67">
        <v>2.2505361551338487</v>
      </c>
      <c r="AQ67">
        <v>0</v>
      </c>
      <c r="AR67">
        <v>3.8791999999999991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741.13632764266447</v>
      </c>
      <c r="DN67">
        <v>27.597683549165957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254.80348193082079</v>
      </c>
      <c r="L68">
        <v>149.74500395677225</v>
      </c>
      <c r="M68">
        <v>63.767305524239006</v>
      </c>
      <c r="N68">
        <v>51.878732326337044</v>
      </c>
      <c r="O68">
        <v>73.288711419105923</v>
      </c>
      <c r="P68">
        <v>23.41790652896902</v>
      </c>
      <c r="Q68">
        <v>3.0001996299722475</v>
      </c>
      <c r="R68">
        <v>18.619852178169356</v>
      </c>
      <c r="S68">
        <v>11.58716261792453</v>
      </c>
      <c r="T68">
        <v>0</v>
      </c>
      <c r="U68">
        <v>62.109148461881411</v>
      </c>
      <c r="V68">
        <v>9.105022511255628</v>
      </c>
      <c r="W68">
        <v>19.854783859649125</v>
      </c>
      <c r="X68">
        <v>64.790363645701646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9.5661599999999982</v>
      </c>
      <c r="AI68">
        <v>0</v>
      </c>
      <c r="AJ68">
        <v>0</v>
      </c>
      <c r="AK68">
        <v>23.689500000000002</v>
      </c>
      <c r="AL68">
        <v>1.7338</v>
      </c>
      <c r="AM68">
        <v>0</v>
      </c>
      <c r="AN68">
        <v>0</v>
      </c>
      <c r="AO68">
        <v>0</v>
      </c>
      <c r="AP68">
        <v>2.2505361551338487</v>
      </c>
      <c r="AQ68">
        <v>0</v>
      </c>
      <c r="AR68">
        <v>3.8791999999999991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826.59411203505567</v>
      </c>
      <c r="DN68">
        <v>30.779858710876049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254.80348193082079</v>
      </c>
      <c r="L69">
        <v>199.74069102038212</v>
      </c>
      <c r="M69">
        <v>63.767305524239006</v>
      </c>
      <c r="N69">
        <v>51.878732326337044</v>
      </c>
      <c r="O69">
        <v>73.288711419105923</v>
      </c>
      <c r="P69">
        <v>23.41790652896902</v>
      </c>
      <c r="Q69">
        <v>3.0001996299722475</v>
      </c>
      <c r="R69">
        <v>18.619852178169356</v>
      </c>
      <c r="S69">
        <v>11.58716261792453</v>
      </c>
      <c r="T69">
        <v>0</v>
      </c>
      <c r="U69">
        <v>62.109148461881411</v>
      </c>
      <c r="V69">
        <v>9.105022511255628</v>
      </c>
      <c r="W69">
        <v>19.854783859649125</v>
      </c>
      <c r="X69">
        <v>64.790363645701646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16.636800000000001</v>
      </c>
      <c r="AI69">
        <v>0</v>
      </c>
      <c r="AJ69">
        <v>0</v>
      </c>
      <c r="AK69">
        <v>23.689500000000002</v>
      </c>
      <c r="AL69">
        <v>9.5358999999999998</v>
      </c>
      <c r="AM69">
        <v>0</v>
      </c>
      <c r="AN69">
        <v>0</v>
      </c>
      <c r="AO69">
        <v>0</v>
      </c>
      <c r="AP69">
        <v>2.2505361551338487</v>
      </c>
      <c r="AQ69">
        <v>0</v>
      </c>
      <c r="AR69">
        <v>3.8791999999999991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896.11152700773323</v>
      </c>
      <c r="DN69">
        <v>33.368464801808308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254.80348193082079</v>
      </c>
      <c r="L70">
        <v>199.74069102038212</v>
      </c>
      <c r="M70">
        <v>63.767305524239006</v>
      </c>
      <c r="N70">
        <v>51.878732326337044</v>
      </c>
      <c r="O70">
        <v>73.288711419105923</v>
      </c>
      <c r="P70">
        <v>23.41790652896902</v>
      </c>
      <c r="Q70">
        <v>9.0276224129227653</v>
      </c>
      <c r="R70">
        <v>18.619852178169356</v>
      </c>
      <c r="S70">
        <v>11.58716261792453</v>
      </c>
      <c r="T70">
        <v>0</v>
      </c>
      <c r="U70">
        <v>62.109148461881411</v>
      </c>
      <c r="V70">
        <v>9.105022511255628</v>
      </c>
      <c r="W70">
        <v>19.854783859649125</v>
      </c>
      <c r="X70">
        <v>64.790363645701646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16.636800000000001</v>
      </c>
      <c r="AI70">
        <v>0</v>
      </c>
      <c r="AJ70">
        <v>0</v>
      </c>
      <c r="AK70">
        <v>23.689500000000002</v>
      </c>
      <c r="AL70">
        <v>9.5358999999999998</v>
      </c>
      <c r="AM70">
        <v>0</v>
      </c>
      <c r="AN70">
        <v>0</v>
      </c>
      <c r="AO70">
        <v>0</v>
      </c>
      <c r="AP70">
        <v>2.2505361551338487</v>
      </c>
      <c r="AQ70">
        <v>0</v>
      </c>
      <c r="AR70">
        <v>3.8791999999999991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901.92256549379147</v>
      </c>
      <c r="DN70">
        <v>33.584849098700474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254.80348193082079</v>
      </c>
      <c r="L71">
        <v>199.17882902452598</v>
      </c>
      <c r="M71">
        <v>63.767305524239006</v>
      </c>
      <c r="N71">
        <v>51.878732326337044</v>
      </c>
      <c r="O71">
        <v>73.288711419105923</v>
      </c>
      <c r="P71">
        <v>23.41790652896902</v>
      </c>
      <c r="Q71">
        <v>9.0276224129227653</v>
      </c>
      <c r="R71">
        <v>18.619852178169356</v>
      </c>
      <c r="S71">
        <v>11.58716261792453</v>
      </c>
      <c r="T71">
        <v>0</v>
      </c>
      <c r="U71">
        <v>62.109148461881411</v>
      </c>
      <c r="V71">
        <v>9.105022511255628</v>
      </c>
      <c r="W71">
        <v>19.854783859649125</v>
      </c>
      <c r="X71">
        <v>64.790363645701646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16.636800000000001</v>
      </c>
      <c r="AI71">
        <v>0</v>
      </c>
      <c r="AJ71">
        <v>0</v>
      </c>
      <c r="AK71">
        <v>23.689500000000002</v>
      </c>
      <c r="AL71">
        <v>9.5358999999999998</v>
      </c>
      <c r="AM71">
        <v>0</v>
      </c>
      <c r="AN71">
        <v>0</v>
      </c>
      <c r="AO71">
        <v>0</v>
      </c>
      <c r="AP71">
        <v>2.2505361551338487</v>
      </c>
      <c r="AQ71">
        <v>10.786489999999999</v>
      </c>
      <c r="AR71">
        <v>1.9395999999999998</v>
      </c>
      <c r="AS71">
        <v>2.3632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908.20139074746976</v>
      </c>
      <c r="DN71">
        <v>33.818651849166187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254.80348193082079</v>
      </c>
      <c r="L72">
        <v>198.05992230642104</v>
      </c>
      <c r="M72">
        <v>63.767305524239006</v>
      </c>
      <c r="N72">
        <v>51.878732326337044</v>
      </c>
      <c r="O72">
        <v>73.288711419105923</v>
      </c>
      <c r="P72">
        <v>23.41790652896902</v>
      </c>
      <c r="Q72">
        <v>9.0276224129227653</v>
      </c>
      <c r="R72">
        <v>18.619852178169356</v>
      </c>
      <c r="S72">
        <v>11.58716261792453</v>
      </c>
      <c r="T72">
        <v>0</v>
      </c>
      <c r="U72">
        <v>62.109148461881411</v>
      </c>
      <c r="V72">
        <v>9.105022511255628</v>
      </c>
      <c r="W72">
        <v>19.854783859649125</v>
      </c>
      <c r="X72">
        <v>64.790363645701646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4.0033800000000008</v>
      </c>
      <c r="AE72">
        <v>7.2375940000000005</v>
      </c>
      <c r="AF72">
        <v>6.1515000000000013</v>
      </c>
      <c r="AG72">
        <v>0</v>
      </c>
      <c r="AH72">
        <v>24.955199999999994</v>
      </c>
      <c r="AI72">
        <v>0</v>
      </c>
      <c r="AJ72">
        <v>0</v>
      </c>
      <c r="AK72">
        <v>23.689500000000002</v>
      </c>
      <c r="AL72">
        <v>9.5358999999999998</v>
      </c>
      <c r="AM72">
        <v>0</v>
      </c>
      <c r="AN72">
        <v>0</v>
      </c>
      <c r="AO72">
        <v>0</v>
      </c>
      <c r="AP72">
        <v>2.2505361551338487</v>
      </c>
      <c r="AQ72">
        <v>10.786489999999999</v>
      </c>
      <c r="AR72">
        <v>1.9395999999999998</v>
      </c>
      <c r="AS72">
        <v>2.3632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919.00208082595054</v>
      </c>
      <c r="DN72">
        <v>34.220835052580441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254.80348193082079</v>
      </c>
      <c r="L73">
        <v>198.05992230642104</v>
      </c>
      <c r="M73">
        <v>63.767305524239006</v>
      </c>
      <c r="N73">
        <v>51.878732326337044</v>
      </c>
      <c r="O73">
        <v>73.288711419105923</v>
      </c>
      <c r="P73">
        <v>23.41790652896902</v>
      </c>
      <c r="Q73">
        <v>9.0276224129227653</v>
      </c>
      <c r="R73">
        <v>18.619852178169356</v>
      </c>
      <c r="S73">
        <v>11.58716261792453</v>
      </c>
      <c r="T73">
        <v>0</v>
      </c>
      <c r="U73">
        <v>62.109148461881411</v>
      </c>
      <c r="V73">
        <v>9.105022511255628</v>
      </c>
      <c r="W73">
        <v>19.854783859649125</v>
      </c>
      <c r="X73">
        <v>64.790363645701646</v>
      </c>
      <c r="Y73">
        <v>0</v>
      </c>
      <c r="Z73">
        <v>0</v>
      </c>
      <c r="AA73">
        <v>3.0883723950397335</v>
      </c>
      <c r="AB73">
        <v>5.7837519999999989</v>
      </c>
      <c r="AC73">
        <v>0</v>
      </c>
      <c r="AD73">
        <v>8.0253263999999991</v>
      </c>
      <c r="AE73">
        <v>7.2375940000000005</v>
      </c>
      <c r="AF73">
        <v>6.1515000000000013</v>
      </c>
      <c r="AG73">
        <v>0</v>
      </c>
      <c r="AH73">
        <v>32.025839999999995</v>
      </c>
      <c r="AI73">
        <v>1.6772999999999998</v>
      </c>
      <c r="AJ73">
        <v>0</v>
      </c>
      <c r="AK73">
        <v>23.689500000000002</v>
      </c>
      <c r="AL73">
        <v>9.5358999999999998</v>
      </c>
      <c r="AM73">
        <v>0</v>
      </c>
      <c r="AN73">
        <v>0</v>
      </c>
      <c r="AO73">
        <v>0</v>
      </c>
      <c r="AP73">
        <v>1.6879021163503864</v>
      </c>
      <c r="AQ73">
        <v>21.572979999999998</v>
      </c>
      <c r="AR73">
        <v>1.9395999999999998</v>
      </c>
      <c r="AS73">
        <v>2.3632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949.72392648479524</v>
      </c>
      <c r="DN73">
        <v>35.364856149992207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254.80348193082079</v>
      </c>
      <c r="L74">
        <v>198.05992230642104</v>
      </c>
      <c r="M74">
        <v>63.767305524239006</v>
      </c>
      <c r="N74">
        <v>51.878732326337044</v>
      </c>
      <c r="O74">
        <v>73.288711419105923</v>
      </c>
      <c r="P74">
        <v>23.41790652896902</v>
      </c>
      <c r="Q74">
        <v>9.0276224129227653</v>
      </c>
      <c r="R74">
        <v>18.619852178169356</v>
      </c>
      <c r="S74">
        <v>11.58716261792453</v>
      </c>
      <c r="T74">
        <v>0</v>
      </c>
      <c r="U74">
        <v>62.109148461881411</v>
      </c>
      <c r="V74">
        <v>9.105022511255628</v>
      </c>
      <c r="W74">
        <v>19.854783859649125</v>
      </c>
      <c r="X74">
        <v>64.790363645701646</v>
      </c>
      <c r="Y74">
        <v>0</v>
      </c>
      <c r="Z74">
        <v>0</v>
      </c>
      <c r="AA74">
        <v>6.176744790079467</v>
      </c>
      <c r="AB74">
        <v>5.7837519999999989</v>
      </c>
      <c r="AC74">
        <v>0</v>
      </c>
      <c r="AD74">
        <v>8.0253263999999991</v>
      </c>
      <c r="AE74">
        <v>7.2375940000000005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23.689500000000002</v>
      </c>
      <c r="AL74">
        <v>9.5358999999999998</v>
      </c>
      <c r="AM74">
        <v>0</v>
      </c>
      <c r="AN74">
        <v>0</v>
      </c>
      <c r="AO74">
        <v>0</v>
      </c>
      <c r="AP74">
        <v>1.6879021163503864</v>
      </c>
      <c r="AQ74">
        <v>32.359470000000002</v>
      </c>
      <c r="AR74">
        <v>1.9395999999999998</v>
      </c>
      <c r="AS74">
        <v>2.3632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977.6295407704738</v>
      </c>
      <c r="DN74">
        <v>36.40404465935346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254.80348193082079</v>
      </c>
      <c r="L75">
        <v>198.05992230642104</v>
      </c>
      <c r="M75">
        <v>63.767305524239006</v>
      </c>
      <c r="N75">
        <v>51.878732326337044</v>
      </c>
      <c r="O75">
        <v>73.288711419105923</v>
      </c>
      <c r="P75">
        <v>23.41790652896902</v>
      </c>
      <c r="Q75">
        <v>9.0276224129227653</v>
      </c>
      <c r="R75">
        <v>18.619852178169356</v>
      </c>
      <c r="S75">
        <v>11.58716261792453</v>
      </c>
      <c r="T75">
        <v>0</v>
      </c>
      <c r="U75">
        <v>62.109148461881411</v>
      </c>
      <c r="V75">
        <v>9.105022511255628</v>
      </c>
      <c r="W75">
        <v>19.854783859649125</v>
      </c>
      <c r="X75">
        <v>64.790363645701646</v>
      </c>
      <c r="Y75">
        <v>0</v>
      </c>
      <c r="Z75">
        <v>0.96619999999999973</v>
      </c>
      <c r="AA75">
        <v>9.2651171851192036</v>
      </c>
      <c r="AB75">
        <v>11.567503999999998</v>
      </c>
      <c r="AC75">
        <v>0</v>
      </c>
      <c r="AD75">
        <v>12.037989600000001</v>
      </c>
      <c r="AE75">
        <v>14.475188000000001</v>
      </c>
      <c r="AF75">
        <v>12.303000000000003</v>
      </c>
      <c r="AG75">
        <v>0</v>
      </c>
      <c r="AH75">
        <v>49.910399999999989</v>
      </c>
      <c r="AI75">
        <v>14.3621608</v>
      </c>
      <c r="AJ75">
        <v>0</v>
      </c>
      <c r="AK75">
        <v>23.689500000000002</v>
      </c>
      <c r="AL75">
        <v>9.5358999999999998</v>
      </c>
      <c r="AM75">
        <v>1.9903599999999997</v>
      </c>
      <c r="AN75">
        <v>0</v>
      </c>
      <c r="AO75">
        <v>0</v>
      </c>
      <c r="AP75">
        <v>5.2364349989576828</v>
      </c>
      <c r="AQ75">
        <v>32.359470000000002</v>
      </c>
      <c r="AR75">
        <v>1.9395999999999998</v>
      </c>
      <c r="AS75">
        <v>2.3632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1024.1745219385616</v>
      </c>
      <c r="DN75">
        <v>38.137518368912239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254.80348193082079</v>
      </c>
      <c r="L76">
        <v>199.17882902452598</v>
      </c>
      <c r="M76">
        <v>63.767305524239006</v>
      </c>
      <c r="N76">
        <v>51.878732326337044</v>
      </c>
      <c r="O76">
        <v>73.288711419105923</v>
      </c>
      <c r="P76">
        <v>23.41790652896902</v>
      </c>
      <c r="Q76">
        <v>9.0276224129227653</v>
      </c>
      <c r="R76">
        <v>18.619852178169356</v>
      </c>
      <c r="S76">
        <v>11.58716261792453</v>
      </c>
      <c r="T76">
        <v>0</v>
      </c>
      <c r="U76">
        <v>62.109148461881411</v>
      </c>
      <c r="V76">
        <v>9.105022511255628</v>
      </c>
      <c r="W76">
        <v>19.854783859649125</v>
      </c>
      <c r="X76">
        <v>64.790363645701646</v>
      </c>
      <c r="Y76">
        <v>0</v>
      </c>
      <c r="Z76">
        <v>5.727633599999999</v>
      </c>
      <c r="AA76">
        <v>17.35040671370637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20.258939999999999</v>
      </c>
      <c r="AG76">
        <v>0</v>
      </c>
      <c r="AH76">
        <v>61.639344000000008</v>
      </c>
      <c r="AI76">
        <v>14.3621608</v>
      </c>
      <c r="AJ76">
        <v>0</v>
      </c>
      <c r="AK76">
        <v>23.689500000000002</v>
      </c>
      <c r="AL76">
        <v>13.003499999999997</v>
      </c>
      <c r="AM76">
        <v>4.6270015999999998</v>
      </c>
      <c r="AN76">
        <v>0</v>
      </c>
      <c r="AO76">
        <v>0</v>
      </c>
      <c r="AP76">
        <v>5.2364349989576828</v>
      </c>
      <c r="AQ76">
        <v>32.359470000000002</v>
      </c>
      <c r="AR76">
        <v>1.9395999999999998</v>
      </c>
      <c r="AS76">
        <v>2.3632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1083.0224684535747</v>
      </c>
      <c r="DN76">
        <v>40.329016500591692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254.80348193082079</v>
      </c>
      <c r="L77">
        <v>199.17882902452598</v>
      </c>
      <c r="M77">
        <v>63.767305524239006</v>
      </c>
      <c r="N77">
        <v>51.878732326337044</v>
      </c>
      <c r="O77">
        <v>73.288711419105923</v>
      </c>
      <c r="P77">
        <v>23.41790652896902</v>
      </c>
      <c r="Q77">
        <v>9.0276224129227653</v>
      </c>
      <c r="R77">
        <v>18.619852178169356</v>
      </c>
      <c r="S77">
        <v>11.58716261792453</v>
      </c>
      <c r="T77">
        <v>0</v>
      </c>
      <c r="U77">
        <v>62.109148461881411</v>
      </c>
      <c r="V77">
        <v>9.105022511255628</v>
      </c>
      <c r="W77">
        <v>19.854783859649125</v>
      </c>
      <c r="X77">
        <v>64.790363645701646</v>
      </c>
      <c r="Y77">
        <v>0</v>
      </c>
      <c r="Z77">
        <v>5.727633599999999</v>
      </c>
      <c r="AA77">
        <v>17.35040671370637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20.258939999999999</v>
      </c>
      <c r="AG77">
        <v>0</v>
      </c>
      <c r="AH77">
        <v>61.639344000000008</v>
      </c>
      <c r="AI77">
        <v>14.3621608</v>
      </c>
      <c r="AJ77">
        <v>0</v>
      </c>
      <c r="AK77">
        <v>23.689500000000002</v>
      </c>
      <c r="AL77">
        <v>52.880900000000004</v>
      </c>
      <c r="AM77">
        <v>4.6270015999999998</v>
      </c>
      <c r="AN77">
        <v>0</v>
      </c>
      <c r="AO77">
        <v>0</v>
      </c>
      <c r="AP77">
        <v>5.2364349989576828</v>
      </c>
      <c r="AQ77">
        <v>32.359470000000002</v>
      </c>
      <c r="AR77">
        <v>17.456399999999995</v>
      </c>
      <c r="AS77">
        <v>2.3632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1136.4280161729898</v>
      </c>
      <c r="DN77">
        <v>42.317668781176778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254.80348193082079</v>
      </c>
      <c r="L78">
        <v>199.17882902452598</v>
      </c>
      <c r="M78">
        <v>63.767305524239006</v>
      </c>
      <c r="N78">
        <v>51.878732326337044</v>
      </c>
      <c r="O78">
        <v>73.288711419105923</v>
      </c>
      <c r="P78">
        <v>23.41790652896902</v>
      </c>
      <c r="Q78">
        <v>9.0276224129227653</v>
      </c>
      <c r="R78">
        <v>18.619852178169356</v>
      </c>
      <c r="S78">
        <v>11.58716261792453</v>
      </c>
      <c r="T78">
        <v>0</v>
      </c>
      <c r="U78">
        <v>62.109148461881411</v>
      </c>
      <c r="V78">
        <v>9.105022511255628</v>
      </c>
      <c r="W78">
        <v>19.854783859649125</v>
      </c>
      <c r="X78">
        <v>64.790363645701646</v>
      </c>
      <c r="Y78">
        <v>0</v>
      </c>
      <c r="Z78">
        <v>5.727633599999999</v>
      </c>
      <c r="AA78">
        <v>17.35040671370637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20.258939999999999</v>
      </c>
      <c r="AG78">
        <v>0</v>
      </c>
      <c r="AH78">
        <v>61.639344000000008</v>
      </c>
      <c r="AI78">
        <v>14.3621608</v>
      </c>
      <c r="AJ78">
        <v>0</v>
      </c>
      <c r="AK78">
        <v>23.689500000000002</v>
      </c>
      <c r="AL78">
        <v>52.880900000000004</v>
      </c>
      <c r="AM78">
        <v>4.6270015999999998</v>
      </c>
      <c r="AN78">
        <v>0</v>
      </c>
      <c r="AO78">
        <v>0</v>
      </c>
      <c r="AP78">
        <v>5.2364349989576828</v>
      </c>
      <c r="AQ78">
        <v>32.359470000000002</v>
      </c>
      <c r="AR78">
        <v>17.456399999999995</v>
      </c>
      <c r="AS78">
        <v>2.3632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1136.4280161729898</v>
      </c>
      <c r="DN78">
        <v>42.317668781176778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254.80348193082079</v>
      </c>
      <c r="L79">
        <v>199.74069102038212</v>
      </c>
      <c r="M79">
        <v>63.767305524239006</v>
      </c>
      <c r="N79">
        <v>51.878732326337044</v>
      </c>
      <c r="O79">
        <v>73.288711419105923</v>
      </c>
      <c r="P79">
        <v>23.41790652896902</v>
      </c>
      <c r="Q79">
        <v>9.0276224129227653</v>
      </c>
      <c r="R79">
        <v>18.619852178169356</v>
      </c>
      <c r="S79">
        <v>11.58716261792453</v>
      </c>
      <c r="T79">
        <v>0</v>
      </c>
      <c r="U79">
        <v>62.109148461881411</v>
      </c>
      <c r="V79">
        <v>9.105022511255628</v>
      </c>
      <c r="W79">
        <v>19.854783859649125</v>
      </c>
      <c r="X79">
        <v>64.790363645701646</v>
      </c>
      <c r="Y79">
        <v>0</v>
      </c>
      <c r="Z79">
        <v>5.727633599999999</v>
      </c>
      <c r="AA79">
        <v>11.451268431046204</v>
      </c>
      <c r="AB79">
        <v>17.351255999999996</v>
      </c>
      <c r="AC79">
        <v>8.5097494999999999</v>
      </c>
      <c r="AD79">
        <v>16.050652800000005</v>
      </c>
      <c r="AE79">
        <v>21.712782000000001</v>
      </c>
      <c r="AF79">
        <v>20.258939999999999</v>
      </c>
      <c r="AG79">
        <v>0</v>
      </c>
      <c r="AH79">
        <v>61.639344000000008</v>
      </c>
      <c r="AI79">
        <v>7.1810803999999999</v>
      </c>
      <c r="AJ79">
        <v>0</v>
      </c>
      <c r="AK79">
        <v>23.689500000000002</v>
      </c>
      <c r="AL79">
        <v>52.880900000000004</v>
      </c>
      <c r="AM79">
        <v>4.6270015999999998</v>
      </c>
      <c r="AN79">
        <v>0</v>
      </c>
      <c r="AO79">
        <v>0</v>
      </c>
      <c r="AP79">
        <v>1.4065850969586557</v>
      </c>
      <c r="AQ79">
        <v>32.359470000000002</v>
      </c>
      <c r="AR79">
        <v>3.8791999999999991</v>
      </c>
      <c r="AS79">
        <v>2.3632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1111.6834569547473</v>
      </c>
      <c r="DN79">
        <v>41.395890910616018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254.80348193082079</v>
      </c>
      <c r="L80">
        <v>199.74069102038212</v>
      </c>
      <c r="M80">
        <v>63.767305524239006</v>
      </c>
      <c r="N80">
        <v>51.878732326337044</v>
      </c>
      <c r="O80">
        <v>73.288711419105923</v>
      </c>
      <c r="P80">
        <v>23.41790652896902</v>
      </c>
      <c r="Q80">
        <v>9.0276224129227653</v>
      </c>
      <c r="R80">
        <v>18.619852178169356</v>
      </c>
      <c r="S80">
        <v>11.58716261792453</v>
      </c>
      <c r="T80">
        <v>0</v>
      </c>
      <c r="U80">
        <v>62.109148461881411</v>
      </c>
      <c r="V80">
        <v>9.105022511255628</v>
      </c>
      <c r="W80">
        <v>19.854783859649125</v>
      </c>
      <c r="X80">
        <v>64.790363645701646</v>
      </c>
      <c r="Y80">
        <v>0</v>
      </c>
      <c r="Z80">
        <v>5.727633599999999</v>
      </c>
      <c r="AA80">
        <v>11.451268431046204</v>
      </c>
      <c r="AB80">
        <v>17.351255999999996</v>
      </c>
      <c r="AC80">
        <v>8.5097494999999999</v>
      </c>
      <c r="AD80">
        <v>16.050652800000005</v>
      </c>
      <c r="AE80">
        <v>21.712782000000001</v>
      </c>
      <c r="AF80">
        <v>20.258939999999999</v>
      </c>
      <c r="AG80">
        <v>0</v>
      </c>
      <c r="AH80">
        <v>61.639344000000008</v>
      </c>
      <c r="AI80">
        <v>1.6772999999999998</v>
      </c>
      <c r="AJ80">
        <v>0</v>
      </c>
      <c r="AK80">
        <v>23.689500000000002</v>
      </c>
      <c r="AL80">
        <v>52.880900000000004</v>
      </c>
      <c r="AM80">
        <v>4.6270015999999998</v>
      </c>
      <c r="AN80">
        <v>0</v>
      </c>
      <c r="AO80">
        <v>0</v>
      </c>
      <c r="AP80">
        <v>1.4065850969586557</v>
      </c>
      <c r="AQ80">
        <v>32.359470000000002</v>
      </c>
      <c r="AR80">
        <v>3.8791999999999991</v>
      </c>
      <c r="AS80">
        <v>2.3632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1106.3772624069077</v>
      </c>
      <c r="DN80">
        <v>41.198305058455773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254.80348193082079</v>
      </c>
      <c r="L81">
        <v>199.74069102038212</v>
      </c>
      <c r="M81">
        <v>63.767305524239006</v>
      </c>
      <c r="N81">
        <v>51.878732326337044</v>
      </c>
      <c r="O81">
        <v>73.288711419105923</v>
      </c>
      <c r="P81">
        <v>24.196238079098912</v>
      </c>
      <c r="Q81">
        <v>9.0276224129227653</v>
      </c>
      <c r="R81">
        <v>18.619852178169356</v>
      </c>
      <c r="S81">
        <v>11.58716261792453</v>
      </c>
      <c r="T81">
        <v>0</v>
      </c>
      <c r="U81">
        <v>62.109148461881411</v>
      </c>
      <c r="V81">
        <v>9.105022511255628</v>
      </c>
      <c r="W81">
        <v>19.854783859649125</v>
      </c>
      <c r="X81">
        <v>64.790363645701646</v>
      </c>
      <c r="Y81">
        <v>0</v>
      </c>
      <c r="Z81">
        <v>5.727633599999999</v>
      </c>
      <c r="AA81">
        <v>11.451268431046204</v>
      </c>
      <c r="AB81">
        <v>17.351255999999996</v>
      </c>
      <c r="AC81">
        <v>8.5097494999999999</v>
      </c>
      <c r="AD81">
        <v>16.050652800000005</v>
      </c>
      <c r="AE81">
        <v>21.712782000000001</v>
      </c>
      <c r="AF81">
        <v>20.258939999999999</v>
      </c>
      <c r="AG81">
        <v>0</v>
      </c>
      <c r="AH81">
        <v>58.228799999999993</v>
      </c>
      <c r="AI81">
        <v>0</v>
      </c>
      <c r="AJ81">
        <v>0</v>
      </c>
      <c r="AK81">
        <v>23.689500000000002</v>
      </c>
      <c r="AL81">
        <v>11.269699999999998</v>
      </c>
      <c r="AM81">
        <v>4.6270015999999998</v>
      </c>
      <c r="AN81">
        <v>0</v>
      </c>
      <c r="AO81">
        <v>0</v>
      </c>
      <c r="AP81">
        <v>1.4065850969586557</v>
      </c>
      <c r="AQ81">
        <v>32.359470000000002</v>
      </c>
      <c r="AR81">
        <v>3.8791999999999991</v>
      </c>
      <c r="AS81">
        <v>2.3632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1062.1051039729816</v>
      </c>
      <c r="DN81">
        <v>39.549751042511673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254.80348193082079</v>
      </c>
      <c r="L82">
        <v>199.74069102038212</v>
      </c>
      <c r="M82">
        <v>63.767305524239006</v>
      </c>
      <c r="N82">
        <v>51.878732326337044</v>
      </c>
      <c r="O82">
        <v>73.288711419105923</v>
      </c>
      <c r="P82">
        <v>24.303339517625233</v>
      </c>
      <c r="Q82">
        <v>9.0276224129227653</v>
      </c>
      <c r="R82">
        <v>18.619852178169356</v>
      </c>
      <c r="S82">
        <v>11.58716261792453</v>
      </c>
      <c r="T82">
        <v>0</v>
      </c>
      <c r="U82">
        <v>62.109148461881411</v>
      </c>
      <c r="V82">
        <v>9.105022511255628</v>
      </c>
      <c r="W82">
        <v>19.854783859649125</v>
      </c>
      <c r="X82">
        <v>64.790363645701646</v>
      </c>
      <c r="Y82">
        <v>0</v>
      </c>
      <c r="Z82">
        <v>5.727633599999999</v>
      </c>
      <c r="AA82">
        <v>5.6215317752408644</v>
      </c>
      <c r="AB82">
        <v>11.567503999999998</v>
      </c>
      <c r="AC82">
        <v>0</v>
      </c>
      <c r="AD82">
        <v>8.0253263999999991</v>
      </c>
      <c r="AE82">
        <v>21.712782000000001</v>
      </c>
      <c r="AF82">
        <v>12.303000000000003</v>
      </c>
      <c r="AG82">
        <v>0</v>
      </c>
      <c r="AH82">
        <v>53.653679999999987</v>
      </c>
      <c r="AI82">
        <v>0</v>
      </c>
      <c r="AJ82">
        <v>0</v>
      </c>
      <c r="AK82">
        <v>23.689500000000002</v>
      </c>
      <c r="AL82">
        <v>9.5358999999999998</v>
      </c>
      <c r="AM82">
        <v>4.6270015999999998</v>
      </c>
      <c r="AN82">
        <v>0</v>
      </c>
      <c r="AO82">
        <v>0</v>
      </c>
      <c r="AP82">
        <v>1.4065850969586557</v>
      </c>
      <c r="AQ82">
        <v>32.359470000000002</v>
      </c>
      <c r="AR82">
        <v>3.8791999999999991</v>
      </c>
      <c r="AS82">
        <v>2.3632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1021.3177095609142</v>
      </c>
      <c r="DN82">
        <v>38.030822337299668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254.80348193082079</v>
      </c>
      <c r="L83">
        <v>199.74069102038212</v>
      </c>
      <c r="M83">
        <v>63.767305524239006</v>
      </c>
      <c r="N83">
        <v>51.878732326337044</v>
      </c>
      <c r="O83">
        <v>73.288711419105923</v>
      </c>
      <c r="P83">
        <v>24.303339517625233</v>
      </c>
      <c r="Q83">
        <v>9.0276224129227653</v>
      </c>
      <c r="R83">
        <v>18.619852178169356</v>
      </c>
      <c r="S83">
        <v>11.58716261792453</v>
      </c>
      <c r="T83">
        <v>0</v>
      </c>
      <c r="U83">
        <v>62.109148461881411</v>
      </c>
      <c r="V83">
        <v>9.105022511255628</v>
      </c>
      <c r="W83">
        <v>19.854783859649125</v>
      </c>
      <c r="X83">
        <v>64.790363645701646</v>
      </c>
      <c r="Y83">
        <v>0</v>
      </c>
      <c r="Z83">
        <v>2.8638167999999999</v>
      </c>
      <c r="AA83">
        <v>0</v>
      </c>
      <c r="AB83">
        <v>5.7837519999999989</v>
      </c>
      <c r="AC83">
        <v>0</v>
      </c>
      <c r="AD83">
        <v>8.0253263999999991</v>
      </c>
      <c r="AE83">
        <v>14.475188000000001</v>
      </c>
      <c r="AF83">
        <v>6.1515000000000013</v>
      </c>
      <c r="AG83">
        <v>0</v>
      </c>
      <c r="AH83">
        <v>33.273600000000002</v>
      </c>
      <c r="AI83">
        <v>0</v>
      </c>
      <c r="AJ83">
        <v>0</v>
      </c>
      <c r="AK83">
        <v>23.689500000000002</v>
      </c>
      <c r="AL83">
        <v>9.5358999999999998</v>
      </c>
      <c r="AM83">
        <v>4.6270015999999998</v>
      </c>
      <c r="AN83">
        <v>0</v>
      </c>
      <c r="AO83">
        <v>0</v>
      </c>
      <c r="AP83">
        <v>1.4065850969586557</v>
      </c>
      <c r="AQ83">
        <v>32.359470000000002</v>
      </c>
      <c r="AR83">
        <v>3.8791999999999991</v>
      </c>
      <c r="AS83">
        <v>2.3632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975.00413530133119</v>
      </c>
      <c r="DN83">
        <v>36.306122021641869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254.80348193082079</v>
      </c>
      <c r="L84">
        <v>200.86073704709077</v>
      </c>
      <c r="M84">
        <v>63.767305524239006</v>
      </c>
      <c r="N84">
        <v>51.878732326337044</v>
      </c>
      <c r="O84">
        <v>73.288711419105923</v>
      </c>
      <c r="P84">
        <v>24.303339517625233</v>
      </c>
      <c r="Q84">
        <v>9.0276224129227653</v>
      </c>
      <c r="R84">
        <v>18.619852178169356</v>
      </c>
      <c r="S84">
        <v>11.58716261792453</v>
      </c>
      <c r="T84">
        <v>0</v>
      </c>
      <c r="U84">
        <v>62.109148461881411</v>
      </c>
      <c r="V84">
        <v>9.105022511255628</v>
      </c>
      <c r="W84">
        <v>19.854783859649125</v>
      </c>
      <c r="X84">
        <v>64.790363645701646</v>
      </c>
      <c r="Y84">
        <v>0</v>
      </c>
      <c r="Z84">
        <v>2.8638167999999999</v>
      </c>
      <c r="AA84">
        <v>0</v>
      </c>
      <c r="AB84">
        <v>5.2686000000000002</v>
      </c>
      <c r="AC84">
        <v>0</v>
      </c>
      <c r="AD84">
        <v>4.0033800000000008</v>
      </c>
      <c r="AE84">
        <v>7.2375940000000005</v>
      </c>
      <c r="AF84">
        <v>6.1515000000000013</v>
      </c>
      <c r="AG84">
        <v>0</v>
      </c>
      <c r="AH84">
        <v>24.955199999999994</v>
      </c>
      <c r="AI84">
        <v>0</v>
      </c>
      <c r="AJ84">
        <v>0</v>
      </c>
      <c r="AK84">
        <v>23.689500000000002</v>
      </c>
      <c r="AL84">
        <v>9.5358999999999998</v>
      </c>
      <c r="AM84">
        <v>4.6270015999999998</v>
      </c>
      <c r="AN84">
        <v>0</v>
      </c>
      <c r="AO84">
        <v>0</v>
      </c>
      <c r="AP84">
        <v>1.4065850969586557</v>
      </c>
      <c r="AQ84">
        <v>32.359470000000002</v>
      </c>
      <c r="AR84">
        <v>3.8791999999999991</v>
      </c>
      <c r="AS84">
        <v>2.3632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956.71222110241627</v>
      </c>
      <c r="DN84">
        <v>35.62498984726524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254.80384182584964</v>
      </c>
      <c r="L85">
        <v>203.01835936742191</v>
      </c>
      <c r="M85">
        <v>63.767305524239006</v>
      </c>
      <c r="N85">
        <v>51.878732326337044</v>
      </c>
      <c r="O85">
        <v>73.288711419105923</v>
      </c>
      <c r="P85">
        <v>24.303339517625233</v>
      </c>
      <c r="Q85">
        <v>9.0318324162679442</v>
      </c>
      <c r="R85">
        <v>18.619852178169356</v>
      </c>
      <c r="S85">
        <v>11.585068866571019</v>
      </c>
      <c r="T85">
        <v>0</v>
      </c>
      <c r="U85">
        <v>62.109148461881411</v>
      </c>
      <c r="V85">
        <v>9.105022511255628</v>
      </c>
      <c r="W85">
        <v>19.854783859649125</v>
      </c>
      <c r="X85">
        <v>64.790363645701646</v>
      </c>
      <c r="Y85">
        <v>0</v>
      </c>
      <c r="Z85">
        <v>2.8638167999999999</v>
      </c>
      <c r="AA85">
        <v>0</v>
      </c>
      <c r="AB85">
        <v>5.2686000000000002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16.636800000000001</v>
      </c>
      <c r="AI85">
        <v>0</v>
      </c>
      <c r="AJ85">
        <v>0</v>
      </c>
      <c r="AK85">
        <v>23.689500000000002</v>
      </c>
      <c r="AL85">
        <v>9.5358999999999998</v>
      </c>
      <c r="AM85">
        <v>4.6270015999999998</v>
      </c>
      <c r="AN85">
        <v>0</v>
      </c>
      <c r="AO85">
        <v>0</v>
      </c>
      <c r="AP85">
        <v>1.1252680775669244</v>
      </c>
      <c r="AQ85">
        <v>31.442400000000006</v>
      </c>
      <c r="AR85">
        <v>17.456399999999995</v>
      </c>
      <c r="AS85">
        <v>2.9540000000000006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959.41936509186587</v>
      </c>
      <c r="DN85">
        <v>35.72577730577563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254.8010328348812</v>
      </c>
      <c r="L86">
        <v>203.76507748600946</v>
      </c>
      <c r="M86">
        <v>63.767305524239006</v>
      </c>
      <c r="N86">
        <v>51.878732326337044</v>
      </c>
      <c r="O86">
        <v>73.288711419105923</v>
      </c>
      <c r="P86">
        <v>24.303339517625233</v>
      </c>
      <c r="Q86">
        <v>9.0318324162679442</v>
      </c>
      <c r="R86">
        <v>18.619852178169356</v>
      </c>
      <c r="S86">
        <v>11.585068866571019</v>
      </c>
      <c r="T86">
        <v>0</v>
      </c>
      <c r="U86">
        <v>62.109148461881411</v>
      </c>
      <c r="V86">
        <v>9.105022511255628</v>
      </c>
      <c r="W86">
        <v>19.854783859649125</v>
      </c>
      <c r="X86">
        <v>64.790363645701646</v>
      </c>
      <c r="Y86">
        <v>0</v>
      </c>
      <c r="Z86">
        <v>2.8638167999999999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16.636800000000001</v>
      </c>
      <c r="AI86">
        <v>0</v>
      </c>
      <c r="AJ86">
        <v>0</v>
      </c>
      <c r="AK86">
        <v>23.689500000000002</v>
      </c>
      <c r="AL86">
        <v>9.5358999999999998</v>
      </c>
      <c r="AM86">
        <v>2.160126</v>
      </c>
      <c r="AN86">
        <v>0</v>
      </c>
      <c r="AO86">
        <v>0</v>
      </c>
      <c r="AP86">
        <v>1.1252680775669244</v>
      </c>
      <c r="AQ86">
        <v>31.442400000000006</v>
      </c>
      <c r="AR86">
        <v>17.456399999999995</v>
      </c>
      <c r="AS86">
        <v>10.870719999999999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960.31130554950164</v>
      </c>
      <c r="DN86">
        <v>35.758990375759083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254.79995408819553</v>
      </c>
      <c r="L87">
        <v>144.66095169551724</v>
      </c>
      <c r="M87">
        <v>63.767305524239006</v>
      </c>
      <c r="N87">
        <v>51.878732326337044</v>
      </c>
      <c r="O87">
        <v>73.288711419105923</v>
      </c>
      <c r="P87">
        <v>24.303339517625233</v>
      </c>
      <c r="Q87">
        <v>9.0318324162679442</v>
      </c>
      <c r="R87">
        <v>18.619852178169356</v>
      </c>
      <c r="S87">
        <v>11.583683727667793</v>
      </c>
      <c r="T87">
        <v>0</v>
      </c>
      <c r="U87">
        <v>62.109148461881411</v>
      </c>
      <c r="V87">
        <v>9.105022511255628</v>
      </c>
      <c r="W87">
        <v>19.854783859649125</v>
      </c>
      <c r="X87">
        <v>64.790363645701646</v>
      </c>
      <c r="Y87">
        <v>0</v>
      </c>
      <c r="Z87">
        <v>2.8638167999999999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8.3184000000000005</v>
      </c>
      <c r="AI87">
        <v>0</v>
      </c>
      <c r="AJ87">
        <v>0</v>
      </c>
      <c r="AK87">
        <v>23.689500000000002</v>
      </c>
      <c r="AL87">
        <v>1.7338</v>
      </c>
      <c r="AM87">
        <v>1.7562</v>
      </c>
      <c r="AN87">
        <v>0</v>
      </c>
      <c r="AO87">
        <v>0</v>
      </c>
      <c r="AP87">
        <v>1.1252680775669244</v>
      </c>
      <c r="AQ87">
        <v>31.442400000000006</v>
      </c>
      <c r="AR87">
        <v>4.8489999999999984</v>
      </c>
      <c r="AS87">
        <v>10.870719999999999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875.24064915382826</v>
      </c>
      <c r="DN87">
        <v>32.591231095351446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254.79957127057008</v>
      </c>
      <c r="L88">
        <v>108.65992008936244</v>
      </c>
      <c r="M88">
        <v>63.767305524239006</v>
      </c>
      <c r="N88">
        <v>51.878732326337044</v>
      </c>
      <c r="O88">
        <v>73.288711419105923</v>
      </c>
      <c r="P88">
        <v>24.303339517625233</v>
      </c>
      <c r="Q88">
        <v>9.0318324162679442</v>
      </c>
      <c r="R88">
        <v>18.619852178169356</v>
      </c>
      <c r="S88">
        <v>11.583683727667793</v>
      </c>
      <c r="T88">
        <v>0</v>
      </c>
      <c r="U88">
        <v>62.109148461881411</v>
      </c>
      <c r="V88">
        <v>9.105022511255628</v>
      </c>
      <c r="W88">
        <v>19.854783859649125</v>
      </c>
      <c r="X88">
        <v>64.790363645701646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8.3184000000000005</v>
      </c>
      <c r="AI88">
        <v>0</v>
      </c>
      <c r="AJ88">
        <v>0</v>
      </c>
      <c r="AK88">
        <v>23.689500000000002</v>
      </c>
      <c r="AL88">
        <v>1.7338</v>
      </c>
      <c r="AM88">
        <v>0</v>
      </c>
      <c r="AN88">
        <v>0</v>
      </c>
      <c r="AO88">
        <v>0</v>
      </c>
      <c r="AP88">
        <v>1.1252680775669244</v>
      </c>
      <c r="AQ88">
        <v>31.442400000000006</v>
      </c>
      <c r="AR88">
        <v>4.8489999999999984</v>
      </c>
      <c r="AS88">
        <v>2.9540000000000006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828.44501771079706</v>
      </c>
      <c r="DN88">
        <v>30.848711314602433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254.79957127057008</v>
      </c>
      <c r="L89">
        <v>108.65992008936244</v>
      </c>
      <c r="M89">
        <v>63.767305524239006</v>
      </c>
      <c r="N89">
        <v>51.878732326337044</v>
      </c>
      <c r="O89">
        <v>73.288711419105923</v>
      </c>
      <c r="P89">
        <v>24.303339517625233</v>
      </c>
      <c r="Q89">
        <v>2.9981231192660549</v>
      </c>
      <c r="R89">
        <v>18.619852178169356</v>
      </c>
      <c r="S89">
        <v>11.583683727667793</v>
      </c>
      <c r="T89">
        <v>0</v>
      </c>
      <c r="U89">
        <v>62.109148461881411</v>
      </c>
      <c r="V89">
        <v>9.105022511255628</v>
      </c>
      <c r="W89">
        <v>19.854783859649125</v>
      </c>
      <c r="X89">
        <v>64.790363645701646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8.3184000000000005</v>
      </c>
      <c r="AI89">
        <v>0</v>
      </c>
      <c r="AJ89">
        <v>0</v>
      </c>
      <c r="AK89">
        <v>23.689500000000002</v>
      </c>
      <c r="AL89">
        <v>1.7338</v>
      </c>
      <c r="AM89">
        <v>0</v>
      </c>
      <c r="AN89">
        <v>0</v>
      </c>
      <c r="AO89">
        <v>0</v>
      </c>
      <c r="AP89">
        <v>1.1252680775669244</v>
      </c>
      <c r="AQ89">
        <v>31.442400000000006</v>
      </c>
      <c r="AR89">
        <v>6.7885999999999989</v>
      </c>
      <c r="AS89">
        <v>2.3632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823.92829652948001</v>
      </c>
      <c r="DN89">
        <v>30.68052319891758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254.80731976047912</v>
      </c>
      <c r="L90">
        <v>108.65992008936244</v>
      </c>
      <c r="M90">
        <v>63.767305524239006</v>
      </c>
      <c r="N90">
        <v>51.878732326337044</v>
      </c>
      <c r="O90">
        <v>73.288711419105923</v>
      </c>
      <c r="P90">
        <v>24.303339517625233</v>
      </c>
      <c r="Q90">
        <v>2.9981231192660549</v>
      </c>
      <c r="R90">
        <v>18.619852178169356</v>
      </c>
      <c r="S90">
        <v>11.583683727667793</v>
      </c>
      <c r="T90">
        <v>0</v>
      </c>
      <c r="U90">
        <v>62.109148461881411</v>
      </c>
      <c r="V90">
        <v>9.105022511255628</v>
      </c>
      <c r="W90">
        <v>19.854783859649125</v>
      </c>
      <c r="X90">
        <v>64.790363645701646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8.3184000000000005</v>
      </c>
      <c r="AI90">
        <v>0</v>
      </c>
      <c r="AJ90">
        <v>0</v>
      </c>
      <c r="AK90">
        <v>23.689500000000002</v>
      </c>
      <c r="AL90">
        <v>1.7338</v>
      </c>
      <c r="AM90">
        <v>0</v>
      </c>
      <c r="AN90">
        <v>0</v>
      </c>
      <c r="AO90">
        <v>0</v>
      </c>
      <c r="AP90">
        <v>1.1252680775669244</v>
      </c>
      <c r="AQ90">
        <v>20.961600000000001</v>
      </c>
      <c r="AR90">
        <v>6.7885999999999989</v>
      </c>
      <c r="AS90">
        <v>2.3632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813.83122756356579</v>
      </c>
      <c r="DN90">
        <v>30.304540654740894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254.79957127057008</v>
      </c>
      <c r="L91">
        <v>108.65992008936244</v>
      </c>
      <c r="M91">
        <v>63.767305524239006</v>
      </c>
      <c r="N91">
        <v>51.878732326337044</v>
      </c>
      <c r="O91">
        <v>73.288711419105923</v>
      </c>
      <c r="P91">
        <v>24.303339517625233</v>
      </c>
      <c r="Q91">
        <v>2.9981231192660549</v>
      </c>
      <c r="R91">
        <v>18.619852178169356</v>
      </c>
      <c r="S91">
        <v>11.583683727667793</v>
      </c>
      <c r="T91">
        <v>0</v>
      </c>
      <c r="U91">
        <v>62.109148461881411</v>
      </c>
      <c r="V91">
        <v>9.105022511255628</v>
      </c>
      <c r="W91">
        <v>19.854783859649125</v>
      </c>
      <c r="X91">
        <v>64.790363645701646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8.3184000000000005</v>
      </c>
      <c r="AI91">
        <v>0</v>
      </c>
      <c r="AJ91">
        <v>0</v>
      </c>
      <c r="AK91">
        <v>23.689500000000002</v>
      </c>
      <c r="AL91">
        <v>9.5358999999999998</v>
      </c>
      <c r="AM91">
        <v>0</v>
      </c>
      <c r="AN91">
        <v>0</v>
      </c>
      <c r="AO91">
        <v>0</v>
      </c>
      <c r="AP91">
        <v>1.1252680775669244</v>
      </c>
      <c r="AQ91">
        <v>20.961600000000001</v>
      </c>
      <c r="AR91">
        <v>6.7885999999999989</v>
      </c>
      <c r="AS91">
        <v>2.3632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821.34576200868833</v>
      </c>
      <c r="DN91">
        <v>30.584357719709306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254.80710506577105</v>
      </c>
      <c r="L92">
        <v>108.65992008936244</v>
      </c>
      <c r="M92">
        <v>63.767305524239006</v>
      </c>
      <c r="N92">
        <v>51.878732326337044</v>
      </c>
      <c r="O92">
        <v>73.288711419105923</v>
      </c>
      <c r="P92">
        <v>24.303339517625233</v>
      </c>
      <c r="Q92">
        <v>2.9981231192660549</v>
      </c>
      <c r="R92">
        <v>18.619852178169356</v>
      </c>
      <c r="S92">
        <v>11.583683727667793</v>
      </c>
      <c r="T92">
        <v>0</v>
      </c>
      <c r="U92">
        <v>62.109148461881411</v>
      </c>
      <c r="V92">
        <v>9.105022511255628</v>
      </c>
      <c r="W92">
        <v>19.854783859649125</v>
      </c>
      <c r="X92">
        <v>64.790363645701646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23.689500000000002</v>
      </c>
      <c r="AL92">
        <v>9.5358999999999998</v>
      </c>
      <c r="AM92">
        <v>0</v>
      </c>
      <c r="AN92">
        <v>0</v>
      </c>
      <c r="AO92">
        <v>0</v>
      </c>
      <c r="AP92">
        <v>1.1252680775669244</v>
      </c>
      <c r="AQ92">
        <v>20.961600000000001</v>
      </c>
      <c r="AR92">
        <v>6.7885999999999989</v>
      </c>
      <c r="AS92">
        <v>2.3632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813.33325589630647</v>
      </c>
      <c r="DN92">
        <v>30.285997627292044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254.80710506577105</v>
      </c>
      <c r="L93">
        <v>108.65992008936244</v>
      </c>
      <c r="M93">
        <v>63.767305524239006</v>
      </c>
      <c r="N93">
        <v>51.878732326337044</v>
      </c>
      <c r="O93">
        <v>73.288711419105923</v>
      </c>
      <c r="P93">
        <v>24.303339517625233</v>
      </c>
      <c r="Q93">
        <v>2.9981231192660549</v>
      </c>
      <c r="R93">
        <v>18.619852178169356</v>
      </c>
      <c r="S93">
        <v>4.0001410447761199</v>
      </c>
      <c r="T93">
        <v>0</v>
      </c>
      <c r="U93">
        <v>62.109148461881411</v>
      </c>
      <c r="V93">
        <v>9.105022511255628</v>
      </c>
      <c r="W93">
        <v>19.854783859649125</v>
      </c>
      <c r="X93">
        <v>64.790363645701646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23.689500000000002</v>
      </c>
      <c r="AL93">
        <v>9.5358999999999998</v>
      </c>
      <c r="AM93">
        <v>0</v>
      </c>
      <c r="AN93">
        <v>0</v>
      </c>
      <c r="AO93">
        <v>0</v>
      </c>
      <c r="AP93">
        <v>1.1252680775669244</v>
      </c>
      <c r="AQ93">
        <v>20.961600000000001</v>
      </c>
      <c r="AR93">
        <v>5.8187999999999978</v>
      </c>
      <c r="AS93">
        <v>2.9540000000000006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805.65656864555149</v>
      </c>
      <c r="DN93">
        <v>30.000142195155416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254.80710506577105</v>
      </c>
      <c r="L94">
        <v>108.65992008936244</v>
      </c>
      <c r="M94">
        <v>63.767305524239006</v>
      </c>
      <c r="N94">
        <v>51.878732326337044</v>
      </c>
      <c r="O94">
        <v>73.288711419105923</v>
      </c>
      <c r="P94">
        <v>24.303339517625233</v>
      </c>
      <c r="Q94">
        <v>2.9981231192660549</v>
      </c>
      <c r="R94">
        <v>18.619852178169356</v>
      </c>
      <c r="S94">
        <v>4.0001410447761199</v>
      </c>
      <c r="T94">
        <v>0</v>
      </c>
      <c r="U94">
        <v>62.109148461881411</v>
      </c>
      <c r="V94">
        <v>9.105022511255628</v>
      </c>
      <c r="W94">
        <v>19.854783859649125</v>
      </c>
      <c r="X94">
        <v>64.790363645701646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23.689500000000002</v>
      </c>
      <c r="AL94">
        <v>9.5358999999999998</v>
      </c>
      <c r="AM94">
        <v>0</v>
      </c>
      <c r="AN94">
        <v>0</v>
      </c>
      <c r="AO94">
        <v>0</v>
      </c>
      <c r="AP94">
        <v>1.1252680775669244</v>
      </c>
      <c r="AQ94">
        <v>10.611809999999998</v>
      </c>
      <c r="AR94">
        <v>5.8187999999999978</v>
      </c>
      <c r="AS94">
        <v>2.9540000000000006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795.67833617586894</v>
      </c>
      <c r="DN94">
        <v>29.628584664837955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197.07182863942879</v>
      </c>
      <c r="L95">
        <v>108.65992008936244</v>
      </c>
      <c r="M95">
        <v>63.767305524239006</v>
      </c>
      <c r="N95">
        <v>51.878732326337044</v>
      </c>
      <c r="O95">
        <v>73.288711419105923</v>
      </c>
      <c r="P95">
        <v>24.303339517625233</v>
      </c>
      <c r="Q95">
        <v>2.9987029831387813</v>
      </c>
      <c r="R95">
        <v>18.619852178169356</v>
      </c>
      <c r="S95">
        <v>4.0001773049645379</v>
      </c>
      <c r="T95">
        <v>0</v>
      </c>
      <c r="U95">
        <v>62.109148461881411</v>
      </c>
      <c r="V95">
        <v>9.105022511255628</v>
      </c>
      <c r="W95">
        <v>19.854783859649125</v>
      </c>
      <c r="X95">
        <v>64.790363645701646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23.689500000000002</v>
      </c>
      <c r="AL95">
        <v>9.5358999999999998</v>
      </c>
      <c r="AM95">
        <v>0</v>
      </c>
      <c r="AN95">
        <v>0</v>
      </c>
      <c r="AO95">
        <v>0</v>
      </c>
      <c r="AP95">
        <v>1.1252680775669244</v>
      </c>
      <c r="AQ95">
        <v>10.044100000000002</v>
      </c>
      <c r="AR95">
        <v>5.8187999999999978</v>
      </c>
      <c r="AS95">
        <v>2.9540000000000006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733.53835993197185</v>
      </c>
      <c r="DN95">
        <v>27.31469060645372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142.84744219706408</v>
      </c>
      <c r="L96">
        <v>108.65992008936244</v>
      </c>
      <c r="M96">
        <v>63.767305524239006</v>
      </c>
      <c r="N96">
        <v>51.878732326337044</v>
      </c>
      <c r="O96">
        <v>73.288711419105923</v>
      </c>
      <c r="P96">
        <v>24.303339517625233</v>
      </c>
      <c r="Q96">
        <v>2.9987029831387813</v>
      </c>
      <c r="R96">
        <v>18.615290885072653</v>
      </c>
      <c r="S96">
        <v>4.0001773049645379</v>
      </c>
      <c r="T96">
        <v>0</v>
      </c>
      <c r="U96">
        <v>62.109148461881411</v>
      </c>
      <c r="V96">
        <v>9.0979024081115316</v>
      </c>
      <c r="W96">
        <v>19.854783859649125</v>
      </c>
      <c r="X96">
        <v>64.790363645701646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23.689500000000002</v>
      </c>
      <c r="AL96">
        <v>9.5358999999999998</v>
      </c>
      <c r="AM96">
        <v>0</v>
      </c>
      <c r="AN96">
        <v>0</v>
      </c>
      <c r="AO96">
        <v>0</v>
      </c>
      <c r="AP96">
        <v>1.1252680775669244</v>
      </c>
      <c r="AQ96">
        <v>0</v>
      </c>
      <c r="AR96">
        <v>5.8187999999999978</v>
      </c>
      <c r="AS96">
        <v>2.9540000000000006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671.56585016891643</v>
      </c>
      <c r="DN96">
        <v>25.007032530903796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135.00389734980212</v>
      </c>
      <c r="L97">
        <v>108.65992008936244</v>
      </c>
      <c r="M97">
        <v>63.767305524239006</v>
      </c>
      <c r="N97">
        <v>51.878732326337044</v>
      </c>
      <c r="O97">
        <v>73.288711419105923</v>
      </c>
      <c r="P97">
        <v>24.303339517625233</v>
      </c>
      <c r="Q97">
        <v>2.9987029831387813</v>
      </c>
      <c r="R97">
        <v>18.615290885072653</v>
      </c>
      <c r="S97">
        <v>4.0001773049645379</v>
      </c>
      <c r="T97">
        <v>0</v>
      </c>
      <c r="U97">
        <v>62.109148461881411</v>
      </c>
      <c r="V97">
        <v>9.0979024081115316</v>
      </c>
      <c r="W97">
        <v>19.854783859649125</v>
      </c>
      <c r="X97">
        <v>64.790363645701646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23.689500000000002</v>
      </c>
      <c r="AL97">
        <v>1.7338</v>
      </c>
      <c r="AM97">
        <v>0</v>
      </c>
      <c r="AN97">
        <v>0</v>
      </c>
      <c r="AO97">
        <v>0</v>
      </c>
      <c r="AP97">
        <v>1.1252680775669244</v>
      </c>
      <c r="AQ97">
        <v>0</v>
      </c>
      <c r="AR97">
        <v>1.4546999999999994</v>
      </c>
      <c r="AS97">
        <v>2.9540000000000006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652.27445492629511</v>
      </c>
      <c r="DN97">
        <v>24.288682926263164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135.00389734980212</v>
      </c>
      <c r="L98">
        <v>108.65992008936244</v>
      </c>
      <c r="M98">
        <v>63.767305524239006</v>
      </c>
      <c r="N98">
        <v>51.878732326337044</v>
      </c>
      <c r="O98">
        <v>73.288711419105923</v>
      </c>
      <c r="P98">
        <v>24.303339517625233</v>
      </c>
      <c r="Q98">
        <v>2.9987029831387813</v>
      </c>
      <c r="R98">
        <v>18.615290885072653</v>
      </c>
      <c r="S98">
        <v>4.0001773049645379</v>
      </c>
      <c r="T98">
        <v>0</v>
      </c>
      <c r="U98">
        <v>62.109148461881411</v>
      </c>
      <c r="V98">
        <v>9.0979024081115316</v>
      </c>
      <c r="W98">
        <v>19.854783859649125</v>
      </c>
      <c r="X98">
        <v>64.790363645701646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23.689500000000002</v>
      </c>
      <c r="AL98">
        <v>1.7338</v>
      </c>
      <c r="AM98">
        <v>0</v>
      </c>
      <c r="AN98">
        <v>0</v>
      </c>
      <c r="AO98">
        <v>0</v>
      </c>
      <c r="AP98">
        <v>1.1252680775669244</v>
      </c>
      <c r="AQ98">
        <v>0</v>
      </c>
      <c r="AR98">
        <v>1.4546999999999994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653.4136352052127</v>
      </c>
      <c r="DN98">
        <v>24.331102647345528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4.7728103722236463</v>
      </c>
      <c r="L99">
        <f t="shared" si="2"/>
        <v>3.3357827419703505</v>
      </c>
      <c r="M99">
        <f t="shared" si="2"/>
        <v>1.5304153325817387</v>
      </c>
      <c r="N99">
        <f t="shared" si="2"/>
        <v>1.2450895758320861</v>
      </c>
      <c r="O99">
        <f t="shared" si="2"/>
        <v>1.7589290740585444</v>
      </c>
      <c r="P99">
        <f t="shared" si="2"/>
        <v>0.56864372875054758</v>
      </c>
      <c r="Q99">
        <f t="shared" si="2"/>
        <v>0.10243473839351461</v>
      </c>
      <c r="R99">
        <f t="shared" si="2"/>
        <v>0.35151179964932716</v>
      </c>
      <c r="S99">
        <f t="shared" si="2"/>
        <v>0.15359889763033677</v>
      </c>
      <c r="T99">
        <f t="shared" si="2"/>
        <v>0</v>
      </c>
      <c r="U99">
        <f t="shared" si="2"/>
        <v>1.4906195630851506</v>
      </c>
      <c r="V99">
        <f t="shared" si="2"/>
        <v>0.1636337379599789</v>
      </c>
      <c r="W99">
        <f t="shared" si="2"/>
        <v>0.40217367156008688</v>
      </c>
      <c r="X99">
        <f t="shared" si="2"/>
        <v>1.1706021763042684</v>
      </c>
      <c r="Y99">
        <f t="shared" si="2"/>
        <v>0</v>
      </c>
      <c r="Z99">
        <f t="shared" si="2"/>
        <v>2.6257451199999993E-2</v>
      </c>
      <c r="AA99">
        <f t="shared" si="2"/>
        <v>5.8991382826601657E-2</v>
      </c>
      <c r="AB99">
        <f t="shared" si="2"/>
        <v>8.0714951999999951E-2</v>
      </c>
      <c r="AC99">
        <f t="shared" si="2"/>
        <v>1.7792032125000003E-2</v>
      </c>
      <c r="AD99">
        <f t="shared" si="2"/>
        <v>6.1188472199999996E-2</v>
      </c>
      <c r="AE99">
        <f t="shared" si="2"/>
        <v>0.18998684249999973</v>
      </c>
      <c r="AF99">
        <f t="shared" si="2"/>
        <v>0.15166181500000017</v>
      </c>
      <c r="AG99">
        <f t="shared" si="2"/>
        <v>0</v>
      </c>
      <c r="AH99">
        <f t="shared" si="2"/>
        <v>0.36808920000000006</v>
      </c>
      <c r="AI99">
        <f t="shared" si="2"/>
        <v>3.0401621599999998E-2</v>
      </c>
      <c r="AJ99">
        <f t="shared" si="2"/>
        <v>0</v>
      </c>
      <c r="AK99">
        <f t="shared" si="2"/>
        <v>0.56854799999999917</v>
      </c>
      <c r="AL99">
        <f t="shared" si="2"/>
        <v>0.26852227499999975</v>
      </c>
      <c r="AM99">
        <f t="shared" si="2"/>
        <v>2.6341536500000005E-2</v>
      </c>
      <c r="AN99">
        <f t="shared" si="2"/>
        <v>0</v>
      </c>
      <c r="AO99">
        <f t="shared" si="2"/>
        <v>0</v>
      </c>
      <c r="AP99">
        <f t="shared" si="2"/>
        <v>4.6372860110571699E-2</v>
      </c>
      <c r="AQ99">
        <f t="shared" si="2"/>
        <v>0.28385500000000008</v>
      </c>
      <c r="AR99">
        <f t="shared" si="2"/>
        <v>0.13431730000000006</v>
      </c>
      <c r="AS99">
        <f t="shared" si="2"/>
        <v>0.10941616000000015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18.769771825820214</v>
      </c>
      <c r="DN99">
        <f t="shared" ref="DN99" si="4">SUM(DN3:DN98)/4000</f>
        <v>0.69893048524153645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39.998624563012214</v>
      </c>
      <c r="L3">
        <v>22.81899810964083</v>
      </c>
      <c r="M3">
        <v>0</v>
      </c>
      <c r="N3">
        <v>30.000658645824185</v>
      </c>
      <c r="O3">
        <v>50.376913580894069</v>
      </c>
      <c r="P3">
        <v>60.960617304773152</v>
      </c>
      <c r="Q3">
        <v>0</v>
      </c>
      <c r="R3">
        <v>7.0805469550018598</v>
      </c>
      <c r="S3">
        <v>0</v>
      </c>
      <c r="T3">
        <v>0</v>
      </c>
      <c r="U3">
        <v>330.95836825679891</v>
      </c>
      <c r="V3">
        <v>2.9667036764444448</v>
      </c>
      <c r="W3">
        <v>11.49151501934576</v>
      </c>
      <c r="X3">
        <v>38.542307576808128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13.697749999999999</v>
      </c>
      <c r="AL3">
        <v>3.2461000000000011</v>
      </c>
      <c r="AM3">
        <v>0</v>
      </c>
      <c r="AN3">
        <v>0</v>
      </c>
      <c r="AO3">
        <v>0</v>
      </c>
      <c r="AP3">
        <v>0.65067878317061156</v>
      </c>
      <c r="AQ3">
        <v>0</v>
      </c>
      <c r="AR3">
        <v>10.094400000000002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610.61975600734957</v>
      </c>
      <c r="DN3">
        <v>22.737566064364547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39.998624563012214</v>
      </c>
      <c r="L4">
        <v>22.81899810964083</v>
      </c>
      <c r="M4">
        <v>0</v>
      </c>
      <c r="N4">
        <v>30.000658645824185</v>
      </c>
      <c r="O4">
        <v>50.376913580894069</v>
      </c>
      <c r="P4">
        <v>60.960617304773152</v>
      </c>
      <c r="Q4">
        <v>0</v>
      </c>
      <c r="R4">
        <v>4.9992724985540775</v>
      </c>
      <c r="S4">
        <v>0</v>
      </c>
      <c r="T4">
        <v>0</v>
      </c>
      <c r="U4">
        <v>330.95836825679891</v>
      </c>
      <c r="V4">
        <v>0.74647938461538466</v>
      </c>
      <c r="W4">
        <v>11.49151501934576</v>
      </c>
      <c r="X4">
        <v>37.474169300538044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13.697749999999999</v>
      </c>
      <c r="AL4">
        <v>3.2461000000000011</v>
      </c>
      <c r="AM4">
        <v>0</v>
      </c>
      <c r="AN4">
        <v>0</v>
      </c>
      <c r="AO4">
        <v>0</v>
      </c>
      <c r="AP4">
        <v>0.65067878317061156</v>
      </c>
      <c r="AQ4">
        <v>0</v>
      </c>
      <c r="AR4">
        <v>10.094400000000002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605.44288848429198</v>
      </c>
      <c r="DN4">
        <v>22.544796562875288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39.998624563012214</v>
      </c>
      <c r="L5">
        <v>22.81899810964083</v>
      </c>
      <c r="M5">
        <v>0</v>
      </c>
      <c r="N5">
        <v>30.000658645824185</v>
      </c>
      <c r="O5">
        <v>50.376913580894069</v>
      </c>
      <c r="P5">
        <v>60.960617304773152</v>
      </c>
      <c r="Q5">
        <v>0</v>
      </c>
      <c r="R5">
        <v>4.8238032786885254</v>
      </c>
      <c r="S5">
        <v>0</v>
      </c>
      <c r="T5">
        <v>0</v>
      </c>
      <c r="U5">
        <v>330.95836825679891</v>
      </c>
      <c r="V5">
        <v>0</v>
      </c>
      <c r="W5">
        <v>11.49151501934576</v>
      </c>
      <c r="X5">
        <v>37.474169300538044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13.697749999999999</v>
      </c>
      <c r="AL5">
        <v>3.2461000000000011</v>
      </c>
      <c r="AM5">
        <v>0</v>
      </c>
      <c r="AN5">
        <v>0</v>
      </c>
      <c r="AO5">
        <v>0</v>
      </c>
      <c r="AP5">
        <v>0.65067878317061156</v>
      </c>
      <c r="AQ5">
        <v>0</v>
      </c>
      <c r="AR5">
        <v>2.2432000000000003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596.98469584758118</v>
      </c>
      <c r="DN5">
        <v>22.229840595105152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39.998624563012214</v>
      </c>
      <c r="L6">
        <v>22.81899810964083</v>
      </c>
      <c r="M6">
        <v>0</v>
      </c>
      <c r="N6">
        <v>30.000658645824185</v>
      </c>
      <c r="O6">
        <v>50.376913580894069</v>
      </c>
      <c r="P6">
        <v>60.960617304773152</v>
      </c>
      <c r="Q6">
        <v>0</v>
      </c>
      <c r="R6">
        <v>4.8238032786885254</v>
      </c>
      <c r="S6">
        <v>0</v>
      </c>
      <c r="T6">
        <v>0</v>
      </c>
      <c r="U6">
        <v>330.95836825679891</v>
      </c>
      <c r="V6">
        <v>0</v>
      </c>
      <c r="W6">
        <v>11.49151501934576</v>
      </c>
      <c r="X6">
        <v>37.474169300538044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13.697749999999999</v>
      </c>
      <c r="AL6">
        <v>3.2461000000000011</v>
      </c>
      <c r="AM6">
        <v>0</v>
      </c>
      <c r="AN6">
        <v>0</v>
      </c>
      <c r="AO6">
        <v>0</v>
      </c>
      <c r="AP6">
        <v>0.65067878317061156</v>
      </c>
      <c r="AQ6">
        <v>0</v>
      </c>
      <c r="AR6">
        <v>2.2432000000000003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596.98469584758118</v>
      </c>
      <c r="DN6">
        <v>22.229840595105152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39.998624563012214</v>
      </c>
      <c r="L7">
        <v>22.81899810964083</v>
      </c>
      <c r="M7">
        <v>0</v>
      </c>
      <c r="N7">
        <v>30.000658645824185</v>
      </c>
      <c r="O7">
        <v>50.376913580894069</v>
      </c>
      <c r="P7">
        <v>60.960617304773152</v>
      </c>
      <c r="Q7">
        <v>0</v>
      </c>
      <c r="R7">
        <v>4.8238032786885254</v>
      </c>
      <c r="S7">
        <v>0</v>
      </c>
      <c r="T7">
        <v>0</v>
      </c>
      <c r="U7">
        <v>330.95836825679891</v>
      </c>
      <c r="V7">
        <v>0</v>
      </c>
      <c r="W7">
        <v>11.49151501934576</v>
      </c>
      <c r="X7">
        <v>37.474169300538044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13.697749999999999</v>
      </c>
      <c r="AL7">
        <v>3.2461000000000011</v>
      </c>
      <c r="AM7">
        <v>0</v>
      </c>
      <c r="AN7">
        <v>0</v>
      </c>
      <c r="AO7">
        <v>0</v>
      </c>
      <c r="AP7">
        <v>0.97601817475591734</v>
      </c>
      <c r="AQ7">
        <v>0</v>
      </c>
      <c r="AR7">
        <v>2.2432000000000003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597.29833650733406</v>
      </c>
      <c r="DN7">
        <v>22.241539326937684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39.998624563012214</v>
      </c>
      <c r="L8">
        <v>22.81899810964083</v>
      </c>
      <c r="M8">
        <v>0</v>
      </c>
      <c r="N8">
        <v>30.000658645824185</v>
      </c>
      <c r="O8">
        <v>50.376913580894069</v>
      </c>
      <c r="P8">
        <v>60.960617304773152</v>
      </c>
      <c r="Q8">
        <v>0</v>
      </c>
      <c r="R8">
        <v>4.8238032786885254</v>
      </c>
      <c r="S8">
        <v>0</v>
      </c>
      <c r="T8">
        <v>0</v>
      </c>
      <c r="U8">
        <v>330.95836825679891</v>
      </c>
      <c r="V8">
        <v>0</v>
      </c>
      <c r="W8">
        <v>11.49151501934576</v>
      </c>
      <c r="X8">
        <v>37.474169300538044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13.697749999999999</v>
      </c>
      <c r="AL8">
        <v>3.2461000000000011</v>
      </c>
      <c r="AM8">
        <v>0</v>
      </c>
      <c r="AN8">
        <v>0</v>
      </c>
      <c r="AO8">
        <v>0</v>
      </c>
      <c r="AP8">
        <v>0.97601817475591734</v>
      </c>
      <c r="AQ8">
        <v>0</v>
      </c>
      <c r="AR8">
        <v>2.2432000000000003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597.29833650733406</v>
      </c>
      <c r="DN8">
        <v>22.241539326937684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39.998624563012214</v>
      </c>
      <c r="L9">
        <v>22.81899810964083</v>
      </c>
      <c r="M9">
        <v>0</v>
      </c>
      <c r="N9">
        <v>30.000658645824185</v>
      </c>
      <c r="O9">
        <v>50.376913580894069</v>
      </c>
      <c r="P9">
        <v>60.960617304773152</v>
      </c>
      <c r="Q9">
        <v>0</v>
      </c>
      <c r="R9">
        <v>4.8238032786885254</v>
      </c>
      <c r="S9">
        <v>0</v>
      </c>
      <c r="T9">
        <v>0</v>
      </c>
      <c r="U9">
        <v>330.95836825679891</v>
      </c>
      <c r="V9">
        <v>0</v>
      </c>
      <c r="W9">
        <v>11.49151501934576</v>
      </c>
      <c r="X9">
        <v>37.474169300538044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13.697749999999999</v>
      </c>
      <c r="AL9">
        <v>18.001100000000001</v>
      </c>
      <c r="AM9">
        <v>0</v>
      </c>
      <c r="AN9">
        <v>0</v>
      </c>
      <c r="AO9">
        <v>0</v>
      </c>
      <c r="AP9">
        <v>0.81334847896326457</v>
      </c>
      <c r="AQ9">
        <v>0</v>
      </c>
      <c r="AR9">
        <v>2.2432000000000003</v>
      </c>
      <c r="AS9">
        <v>2.3918999999999992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607.61127567924166</v>
      </c>
      <c r="DN9">
        <v>22.625550459237299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39.998624563012214</v>
      </c>
      <c r="L10">
        <v>22.81899810964083</v>
      </c>
      <c r="M10">
        <v>0</v>
      </c>
      <c r="N10">
        <v>30.000658645824185</v>
      </c>
      <c r="O10">
        <v>50.376913580894069</v>
      </c>
      <c r="P10">
        <v>60.960617304773152</v>
      </c>
      <c r="Q10">
        <v>0</v>
      </c>
      <c r="R10">
        <v>4.8238032786885254</v>
      </c>
      <c r="S10">
        <v>0</v>
      </c>
      <c r="T10">
        <v>0</v>
      </c>
      <c r="U10">
        <v>330.95836825679891</v>
      </c>
      <c r="V10">
        <v>0</v>
      </c>
      <c r="W10">
        <v>11.49151501934576</v>
      </c>
      <c r="X10">
        <v>37.474169300538044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13.697749999999999</v>
      </c>
      <c r="AL10">
        <v>18.001100000000001</v>
      </c>
      <c r="AM10">
        <v>0</v>
      </c>
      <c r="AN10">
        <v>0</v>
      </c>
      <c r="AO10">
        <v>0</v>
      </c>
      <c r="AP10">
        <v>0.81334847896326457</v>
      </c>
      <c r="AQ10">
        <v>0</v>
      </c>
      <c r="AR10">
        <v>2.2432000000000003</v>
      </c>
      <c r="AS10">
        <v>2.3918999999999992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607.61127567924166</v>
      </c>
      <c r="DN10">
        <v>22.625550459237299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39.998624563012214</v>
      </c>
      <c r="L11">
        <v>22.81899810964083</v>
      </c>
      <c r="M11">
        <v>0</v>
      </c>
      <c r="N11">
        <v>30.000658645824185</v>
      </c>
      <c r="O11">
        <v>50.376913580894069</v>
      </c>
      <c r="P11">
        <v>60.960617304773152</v>
      </c>
      <c r="Q11">
        <v>0</v>
      </c>
      <c r="R11">
        <v>4.8238032786885254</v>
      </c>
      <c r="S11">
        <v>0</v>
      </c>
      <c r="T11">
        <v>0</v>
      </c>
      <c r="U11">
        <v>330.95836825679891</v>
      </c>
      <c r="V11">
        <v>0</v>
      </c>
      <c r="W11">
        <v>11.483665151515151</v>
      </c>
      <c r="X11">
        <v>37.474169300538044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13.697749999999999</v>
      </c>
      <c r="AL11">
        <v>18.001100000000001</v>
      </c>
      <c r="AM11">
        <v>0</v>
      </c>
      <c r="AN11">
        <v>0</v>
      </c>
      <c r="AO11">
        <v>0</v>
      </c>
      <c r="AP11">
        <v>3.0279337174844412</v>
      </c>
      <c r="AQ11">
        <v>0</v>
      </c>
      <c r="AR11">
        <v>2.2432000000000003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609.73865988282967</v>
      </c>
      <c r="DN11">
        <v>22.704901626339801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39.998624563012214</v>
      </c>
      <c r="L12">
        <v>22.81899810964083</v>
      </c>
      <c r="M12">
        <v>0</v>
      </c>
      <c r="N12">
        <v>30.000658645824185</v>
      </c>
      <c r="O12">
        <v>50.376913580894069</v>
      </c>
      <c r="P12">
        <v>60.960617304773152</v>
      </c>
      <c r="Q12">
        <v>0</v>
      </c>
      <c r="R12">
        <v>4.8238032786885254</v>
      </c>
      <c r="S12">
        <v>0</v>
      </c>
      <c r="T12">
        <v>0</v>
      </c>
      <c r="U12">
        <v>330.95836825679891</v>
      </c>
      <c r="V12">
        <v>0</v>
      </c>
      <c r="W12">
        <v>11.483665151515151</v>
      </c>
      <c r="X12">
        <v>37.474169300538044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13.697749999999999</v>
      </c>
      <c r="AL12">
        <v>18.001100000000001</v>
      </c>
      <c r="AM12">
        <v>0</v>
      </c>
      <c r="AN12">
        <v>0</v>
      </c>
      <c r="AO12">
        <v>0</v>
      </c>
      <c r="AP12">
        <v>3.0279337174844412</v>
      </c>
      <c r="AQ12">
        <v>0</v>
      </c>
      <c r="AR12">
        <v>2.2432000000000003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609.73865988282967</v>
      </c>
      <c r="DN12">
        <v>22.704901626339801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39.998624563012214</v>
      </c>
      <c r="L13">
        <v>22.81899810964083</v>
      </c>
      <c r="M13">
        <v>0</v>
      </c>
      <c r="N13">
        <v>30.000658645824185</v>
      </c>
      <c r="O13">
        <v>50.376913580894069</v>
      </c>
      <c r="P13">
        <v>60.960617304773152</v>
      </c>
      <c r="Q13">
        <v>0</v>
      </c>
      <c r="R13">
        <v>4.8238032786885254</v>
      </c>
      <c r="S13">
        <v>0</v>
      </c>
      <c r="T13">
        <v>0</v>
      </c>
      <c r="U13">
        <v>330.95836825679891</v>
      </c>
      <c r="V13">
        <v>0</v>
      </c>
      <c r="W13">
        <v>11.483665151515151</v>
      </c>
      <c r="X13">
        <v>37.474169300538044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13.697749999999999</v>
      </c>
      <c r="AL13">
        <v>3.2461000000000011</v>
      </c>
      <c r="AM13">
        <v>0</v>
      </c>
      <c r="AN13">
        <v>0</v>
      </c>
      <c r="AO13">
        <v>0</v>
      </c>
      <c r="AP13">
        <v>3.0279337174844412</v>
      </c>
      <c r="AQ13">
        <v>0</v>
      </c>
      <c r="AR13">
        <v>2.2432000000000003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595.51336438282976</v>
      </c>
      <c r="DN13">
        <v>22.1751971263398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39.998624563012214</v>
      </c>
      <c r="L14">
        <v>22.81899810964083</v>
      </c>
      <c r="M14">
        <v>0</v>
      </c>
      <c r="N14">
        <v>30.000658645824185</v>
      </c>
      <c r="O14">
        <v>50.376913580894069</v>
      </c>
      <c r="P14">
        <v>60.960617304773152</v>
      </c>
      <c r="Q14">
        <v>0</v>
      </c>
      <c r="R14">
        <v>4.8238032786885254</v>
      </c>
      <c r="S14">
        <v>0</v>
      </c>
      <c r="T14">
        <v>0</v>
      </c>
      <c r="U14">
        <v>330.95836825679891</v>
      </c>
      <c r="V14">
        <v>0</v>
      </c>
      <c r="W14">
        <v>11.483665151515151</v>
      </c>
      <c r="X14">
        <v>37.474169300538044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13.697749999999999</v>
      </c>
      <c r="AL14">
        <v>0.59020000000000017</v>
      </c>
      <c r="AM14">
        <v>0</v>
      </c>
      <c r="AN14">
        <v>0</v>
      </c>
      <c r="AO14">
        <v>0</v>
      </c>
      <c r="AP14">
        <v>3.0279337174844412</v>
      </c>
      <c r="AQ14">
        <v>0</v>
      </c>
      <c r="AR14">
        <v>2.2432000000000003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592.95281114203806</v>
      </c>
      <c r="DN14">
        <v>22.079850367131538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39.998624563012214</v>
      </c>
      <c r="L15">
        <v>22.819286127437667</v>
      </c>
      <c r="M15">
        <v>0</v>
      </c>
      <c r="N15">
        <v>30.000658645824185</v>
      </c>
      <c r="O15">
        <v>50.376913580894069</v>
      </c>
      <c r="P15">
        <v>58.721074741816906</v>
      </c>
      <c r="Q15">
        <v>0</v>
      </c>
      <c r="R15">
        <v>4.8238032786885254</v>
      </c>
      <c r="S15">
        <v>0</v>
      </c>
      <c r="T15">
        <v>0</v>
      </c>
      <c r="U15">
        <v>330.95836825679891</v>
      </c>
      <c r="V15">
        <v>0</v>
      </c>
      <c r="W15">
        <v>11.483665151515151</v>
      </c>
      <c r="X15">
        <v>18.005185825410543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13.697749999999999</v>
      </c>
      <c r="AL15">
        <v>0.59020000000000017</v>
      </c>
      <c r="AM15">
        <v>0</v>
      </c>
      <c r="AN15">
        <v>0</v>
      </c>
      <c r="AO15">
        <v>0</v>
      </c>
      <c r="AP15">
        <v>0.65067878317061156</v>
      </c>
      <c r="AQ15">
        <v>0</v>
      </c>
      <c r="AR15">
        <v>1.6823999999999999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569.19145912873</v>
      </c>
      <c r="DN15">
        <v>21.194909425838738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39.998624563012214</v>
      </c>
      <c r="L16">
        <v>22.819286127437667</v>
      </c>
      <c r="M16">
        <v>0</v>
      </c>
      <c r="N16">
        <v>30.000658645824185</v>
      </c>
      <c r="O16">
        <v>50.376913580894069</v>
      </c>
      <c r="P16">
        <v>58.721074741816906</v>
      </c>
      <c r="Q16">
        <v>0</v>
      </c>
      <c r="R16">
        <v>4.8238032786885254</v>
      </c>
      <c r="S16">
        <v>0</v>
      </c>
      <c r="T16">
        <v>0</v>
      </c>
      <c r="U16">
        <v>330.95836825679891</v>
      </c>
      <c r="V16">
        <v>0</v>
      </c>
      <c r="W16">
        <v>11.483665151515151</v>
      </c>
      <c r="X16">
        <v>18.005185825410543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13.697749999999999</v>
      </c>
      <c r="AL16">
        <v>0.59020000000000017</v>
      </c>
      <c r="AM16">
        <v>0</v>
      </c>
      <c r="AN16">
        <v>0</v>
      </c>
      <c r="AO16">
        <v>0</v>
      </c>
      <c r="AP16">
        <v>0.65067878317061156</v>
      </c>
      <c r="AQ16">
        <v>0</v>
      </c>
      <c r="AR16">
        <v>1.6823999999999999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569.19145912873</v>
      </c>
      <c r="DN16">
        <v>21.194909425838738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39.998624563012214</v>
      </c>
      <c r="L17">
        <v>22.819286127437667</v>
      </c>
      <c r="M17">
        <v>0</v>
      </c>
      <c r="N17">
        <v>30.000658645824185</v>
      </c>
      <c r="O17">
        <v>50.376913580894069</v>
      </c>
      <c r="P17">
        <v>58.721074741816906</v>
      </c>
      <c r="Q17">
        <v>0</v>
      </c>
      <c r="R17">
        <v>4.8238032786885254</v>
      </c>
      <c r="S17">
        <v>0</v>
      </c>
      <c r="T17">
        <v>0</v>
      </c>
      <c r="U17">
        <v>330.95836825679891</v>
      </c>
      <c r="V17">
        <v>0</v>
      </c>
      <c r="W17">
        <v>11.483665151515151</v>
      </c>
      <c r="X17">
        <v>18.005185825410543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13.697749999999999</v>
      </c>
      <c r="AL17">
        <v>0.59020000000000017</v>
      </c>
      <c r="AM17">
        <v>0</v>
      </c>
      <c r="AN17">
        <v>0</v>
      </c>
      <c r="AO17">
        <v>0</v>
      </c>
      <c r="AP17">
        <v>0.65067878317061156</v>
      </c>
      <c r="AQ17">
        <v>0</v>
      </c>
      <c r="AR17">
        <v>1.6823999999999999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569.19145912873</v>
      </c>
      <c r="DN17">
        <v>21.194909425838738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39.998624563012214</v>
      </c>
      <c r="L18">
        <v>22.819286127437667</v>
      </c>
      <c r="M18">
        <v>0</v>
      </c>
      <c r="N18">
        <v>30.000658645824185</v>
      </c>
      <c r="O18">
        <v>50.376913580894069</v>
      </c>
      <c r="P18">
        <v>58.721074741816906</v>
      </c>
      <c r="Q18">
        <v>0</v>
      </c>
      <c r="R18">
        <v>4.8238032786885254</v>
      </c>
      <c r="S18">
        <v>0</v>
      </c>
      <c r="T18">
        <v>0</v>
      </c>
      <c r="U18">
        <v>330.95836825679891</v>
      </c>
      <c r="V18">
        <v>0</v>
      </c>
      <c r="W18">
        <v>11.483665151515151</v>
      </c>
      <c r="X18">
        <v>18.005185825410543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0.72162000000000004</v>
      </c>
      <c r="AI18">
        <v>0</v>
      </c>
      <c r="AJ18">
        <v>0</v>
      </c>
      <c r="AK18">
        <v>13.697749999999999</v>
      </c>
      <c r="AL18">
        <v>0.59020000000000017</v>
      </c>
      <c r="AM18">
        <v>0</v>
      </c>
      <c r="AN18">
        <v>0</v>
      </c>
      <c r="AO18">
        <v>0</v>
      </c>
      <c r="AP18">
        <v>0.65067878317061156</v>
      </c>
      <c r="AQ18">
        <v>0</v>
      </c>
      <c r="AR18">
        <v>1.6823999999999999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569.88717294532989</v>
      </c>
      <c r="DN18">
        <v>21.220815609238947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39.998624563012214</v>
      </c>
      <c r="L19">
        <v>22.819286127437667</v>
      </c>
      <c r="M19">
        <v>0</v>
      </c>
      <c r="N19">
        <v>30.000658645824185</v>
      </c>
      <c r="O19">
        <v>50.376913580894069</v>
      </c>
      <c r="P19">
        <v>58.721074741816906</v>
      </c>
      <c r="Q19">
        <v>0</v>
      </c>
      <c r="R19">
        <v>4.8238032786885254</v>
      </c>
      <c r="S19">
        <v>0</v>
      </c>
      <c r="T19">
        <v>0</v>
      </c>
      <c r="U19">
        <v>330.95836825679891</v>
      </c>
      <c r="V19">
        <v>0</v>
      </c>
      <c r="W19">
        <v>11.483665151515151</v>
      </c>
      <c r="X19">
        <v>34.768046339297555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4.8108000000000004</v>
      </c>
      <c r="AI19">
        <v>0</v>
      </c>
      <c r="AJ19">
        <v>0</v>
      </c>
      <c r="AK19">
        <v>13.697749999999999</v>
      </c>
      <c r="AL19">
        <v>3.2461000000000011</v>
      </c>
      <c r="AM19">
        <v>0</v>
      </c>
      <c r="AN19">
        <v>0</v>
      </c>
      <c r="AO19">
        <v>0</v>
      </c>
      <c r="AP19">
        <v>0.81334847896326457</v>
      </c>
      <c r="AQ19">
        <v>0</v>
      </c>
      <c r="AR19">
        <v>1.6823999999999999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592.70799870881763</v>
      </c>
      <c r="DN19">
        <v>22.070600055430766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39.998624563012214</v>
      </c>
      <c r="L20">
        <v>22.819286127437667</v>
      </c>
      <c r="M20">
        <v>0</v>
      </c>
      <c r="N20">
        <v>30.000658645824185</v>
      </c>
      <c r="O20">
        <v>50.376913580894069</v>
      </c>
      <c r="P20">
        <v>58.721074741816906</v>
      </c>
      <c r="Q20">
        <v>0</v>
      </c>
      <c r="R20">
        <v>4.8238032786885254</v>
      </c>
      <c r="S20">
        <v>0</v>
      </c>
      <c r="T20">
        <v>0</v>
      </c>
      <c r="U20">
        <v>330.95836825679891</v>
      </c>
      <c r="V20">
        <v>0</v>
      </c>
      <c r="W20">
        <v>11.483665151515151</v>
      </c>
      <c r="X20">
        <v>37.474169300538044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4.8108000000000004</v>
      </c>
      <c r="AI20">
        <v>0</v>
      </c>
      <c r="AJ20">
        <v>0</v>
      </c>
      <c r="AK20">
        <v>13.697749999999999</v>
      </c>
      <c r="AL20">
        <v>3.2461000000000011</v>
      </c>
      <c r="AM20">
        <v>0</v>
      </c>
      <c r="AN20">
        <v>0</v>
      </c>
      <c r="AO20">
        <v>0</v>
      </c>
      <c r="AP20">
        <v>0.81334847896326457</v>
      </c>
      <c r="AQ20">
        <v>0</v>
      </c>
      <c r="AR20">
        <v>1.6823999999999999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595.31697172004669</v>
      </c>
      <c r="DN20">
        <v>22.167750005442095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39.998624563012214</v>
      </c>
      <c r="L21">
        <v>22.819286127437667</v>
      </c>
      <c r="M21">
        <v>0</v>
      </c>
      <c r="N21">
        <v>30.000658645824185</v>
      </c>
      <c r="O21">
        <v>50.376913580894069</v>
      </c>
      <c r="P21">
        <v>58.721074741816906</v>
      </c>
      <c r="Q21">
        <v>0</v>
      </c>
      <c r="R21">
        <v>4.8238032786885254</v>
      </c>
      <c r="S21">
        <v>0</v>
      </c>
      <c r="T21">
        <v>0</v>
      </c>
      <c r="U21">
        <v>330.95836825679891</v>
      </c>
      <c r="V21">
        <v>0</v>
      </c>
      <c r="W21">
        <v>11.493782923976607</v>
      </c>
      <c r="X21">
        <v>37.473134474856778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4.8108000000000004</v>
      </c>
      <c r="AI21">
        <v>0</v>
      </c>
      <c r="AJ21">
        <v>0</v>
      </c>
      <c r="AK21">
        <v>13.697749999999999</v>
      </c>
      <c r="AL21">
        <v>3.2461000000000011</v>
      </c>
      <c r="AM21">
        <v>0</v>
      </c>
      <c r="AN21">
        <v>0</v>
      </c>
      <c r="AO21">
        <v>0</v>
      </c>
      <c r="AP21">
        <v>0.81334847896326457</v>
      </c>
      <c r="AQ21">
        <v>0</v>
      </c>
      <c r="AR21">
        <v>1.6823999999999999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595.32572883691864</v>
      </c>
      <c r="DN21">
        <v>22.168075835350336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39.998624563012214</v>
      </c>
      <c r="L22">
        <v>22.819286127437667</v>
      </c>
      <c r="M22">
        <v>0</v>
      </c>
      <c r="N22">
        <v>30.000658645824185</v>
      </c>
      <c r="O22">
        <v>50.376913580894069</v>
      </c>
      <c r="P22">
        <v>58.721074741816906</v>
      </c>
      <c r="Q22">
        <v>0</v>
      </c>
      <c r="R22">
        <v>4.8238032786885254</v>
      </c>
      <c r="S22">
        <v>0</v>
      </c>
      <c r="T22">
        <v>0</v>
      </c>
      <c r="U22">
        <v>330.95836825679891</v>
      </c>
      <c r="V22">
        <v>5.2674981818181816</v>
      </c>
      <c r="W22">
        <v>11.493782923976607</v>
      </c>
      <c r="X22">
        <v>37.473134474856778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4.8108000000000004</v>
      </c>
      <c r="AI22">
        <v>0</v>
      </c>
      <c r="AJ22">
        <v>0</v>
      </c>
      <c r="AK22">
        <v>13.697749999999999</v>
      </c>
      <c r="AL22">
        <v>3.2461000000000011</v>
      </c>
      <c r="AM22">
        <v>0</v>
      </c>
      <c r="AN22">
        <v>0</v>
      </c>
      <c r="AO22">
        <v>0</v>
      </c>
      <c r="AP22">
        <v>0.81334847896326457</v>
      </c>
      <c r="AQ22">
        <v>0</v>
      </c>
      <c r="AR22">
        <v>1.6823999999999999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600.40412376217114</v>
      </c>
      <c r="DN22">
        <v>22.357179091915995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39.998624563012214</v>
      </c>
      <c r="L23">
        <v>22.819286127437667</v>
      </c>
      <c r="M23">
        <v>0</v>
      </c>
      <c r="N23">
        <v>30.000658645824185</v>
      </c>
      <c r="O23">
        <v>50.376913580894069</v>
      </c>
      <c r="P23">
        <v>58.721074741816906</v>
      </c>
      <c r="Q23">
        <v>0</v>
      </c>
      <c r="R23">
        <v>4.8238032786885254</v>
      </c>
      <c r="S23">
        <v>0</v>
      </c>
      <c r="T23">
        <v>0</v>
      </c>
      <c r="U23">
        <v>330.95836825679891</v>
      </c>
      <c r="V23">
        <v>4.5225033825701635</v>
      </c>
      <c r="W23">
        <v>11.493782923976607</v>
      </c>
      <c r="X23">
        <v>32.7234770145675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13.697749999999999</v>
      </c>
      <c r="AL23">
        <v>3.2461000000000011</v>
      </c>
      <c r="AM23">
        <v>0</v>
      </c>
      <c r="AN23">
        <v>0</v>
      </c>
      <c r="AO23">
        <v>0</v>
      </c>
      <c r="AP23">
        <v>0.81334847896326457</v>
      </c>
      <c r="AQ23">
        <v>0</v>
      </c>
      <c r="AR23">
        <v>1.6823999999999999</v>
      </c>
      <c r="AS23">
        <v>2.3918999999999992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595.10672988389979</v>
      </c>
      <c r="DN23">
        <v>22.159920710649956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39.997964861828791</v>
      </c>
      <c r="L24">
        <v>22.819286127437667</v>
      </c>
      <c r="M24">
        <v>0</v>
      </c>
      <c r="N24">
        <v>30.000658645824185</v>
      </c>
      <c r="O24">
        <v>50.376913580894069</v>
      </c>
      <c r="P24">
        <v>58.721074741816906</v>
      </c>
      <c r="Q24">
        <v>0</v>
      </c>
      <c r="R24">
        <v>8.7103868602540846</v>
      </c>
      <c r="S24">
        <v>0</v>
      </c>
      <c r="T24">
        <v>0</v>
      </c>
      <c r="U24">
        <v>330.95836825679891</v>
      </c>
      <c r="V24">
        <v>4.917878094369974</v>
      </c>
      <c r="W24">
        <v>11.493782923976607</v>
      </c>
      <c r="X24">
        <v>28.243004986312084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13.697749999999999</v>
      </c>
      <c r="AL24">
        <v>3.2461000000000011</v>
      </c>
      <c r="AM24">
        <v>0</v>
      </c>
      <c r="AN24">
        <v>0</v>
      </c>
      <c r="AO24">
        <v>0</v>
      </c>
      <c r="AP24">
        <v>0.81334847896326457</v>
      </c>
      <c r="AQ24">
        <v>0</v>
      </c>
      <c r="AR24">
        <v>1.6823999999999999</v>
      </c>
      <c r="AS24">
        <v>2.3918999999999992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599.55279888563075</v>
      </c>
      <c r="DN24">
        <v>22.32547827284569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35.441596612525124</v>
      </c>
      <c r="L25">
        <v>22.819286127437667</v>
      </c>
      <c r="M25">
        <v>0</v>
      </c>
      <c r="N25">
        <v>30.000658645824185</v>
      </c>
      <c r="O25">
        <v>50.376913580894069</v>
      </c>
      <c r="P25">
        <v>58.721074741816906</v>
      </c>
      <c r="Q25">
        <v>5.2257109709962171</v>
      </c>
      <c r="R25">
        <v>10.744452839057899</v>
      </c>
      <c r="S25">
        <v>4.5944352418096717</v>
      </c>
      <c r="T25">
        <v>0</v>
      </c>
      <c r="U25">
        <v>330.95836825679891</v>
      </c>
      <c r="V25">
        <v>5.2680540270135081</v>
      </c>
      <c r="W25">
        <v>11.493782923976607</v>
      </c>
      <c r="X25">
        <v>29.321504129400573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13.697749999999999</v>
      </c>
      <c r="AL25">
        <v>3.2461000000000011</v>
      </c>
      <c r="AM25">
        <v>0</v>
      </c>
      <c r="AN25">
        <v>0</v>
      </c>
      <c r="AO25">
        <v>0</v>
      </c>
      <c r="AP25">
        <v>0.81334847896326457</v>
      </c>
      <c r="AQ25">
        <v>0</v>
      </c>
      <c r="AR25">
        <v>1.6823999999999999</v>
      </c>
      <c r="AS25">
        <v>2.3918999999999992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615.82939730713417</v>
      </c>
      <c r="DN25">
        <v>22.931566869380305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39.997316568693016</v>
      </c>
      <c r="L26">
        <v>22.819286127437667</v>
      </c>
      <c r="M26">
        <v>0</v>
      </c>
      <c r="N26">
        <v>30.000658645824185</v>
      </c>
      <c r="O26">
        <v>50.376913580894069</v>
      </c>
      <c r="P26">
        <v>58.721074741816906</v>
      </c>
      <c r="Q26">
        <v>5.2257109709962171</v>
      </c>
      <c r="R26">
        <v>10.767357415565344</v>
      </c>
      <c r="S26">
        <v>6.7039599999999995</v>
      </c>
      <c r="T26">
        <v>0</v>
      </c>
      <c r="U26">
        <v>330.95836825679891</v>
      </c>
      <c r="V26">
        <v>5.2680540270135081</v>
      </c>
      <c r="W26">
        <v>11.493782923976607</v>
      </c>
      <c r="X26">
        <v>29.321504129400573</v>
      </c>
      <c r="Y26">
        <v>0</v>
      </c>
      <c r="Z26">
        <v>0</v>
      </c>
      <c r="AA26">
        <v>0</v>
      </c>
      <c r="AB26">
        <v>3.345368000000001</v>
      </c>
      <c r="AC26">
        <v>0</v>
      </c>
      <c r="AD26">
        <v>2.3203180000000003</v>
      </c>
      <c r="AE26">
        <v>8.3717191999999994</v>
      </c>
      <c r="AF26">
        <v>0</v>
      </c>
      <c r="AG26">
        <v>0</v>
      </c>
      <c r="AH26">
        <v>18.521580000000004</v>
      </c>
      <c r="AI26">
        <v>0.96990000000000032</v>
      </c>
      <c r="AJ26">
        <v>0</v>
      </c>
      <c r="AK26">
        <v>13.697749999999999</v>
      </c>
      <c r="AL26">
        <v>3.2461000000000011</v>
      </c>
      <c r="AM26">
        <v>1.3205400000000003</v>
      </c>
      <c r="AN26">
        <v>0</v>
      </c>
      <c r="AO26">
        <v>0</v>
      </c>
      <c r="AP26">
        <v>0.81334847896326457</v>
      </c>
      <c r="AQ26">
        <v>0</v>
      </c>
      <c r="AR26">
        <v>1.6823999999999999</v>
      </c>
      <c r="AS26">
        <v>2.3918999999999992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634.70064022081885</v>
      </c>
      <c r="DN26">
        <v>23.634270846561389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82.078565134076328</v>
      </c>
      <c r="L27">
        <v>51.862071547971397</v>
      </c>
      <c r="M27">
        <v>0</v>
      </c>
      <c r="N27">
        <v>30.000658645824185</v>
      </c>
      <c r="O27">
        <v>50.376913580894069</v>
      </c>
      <c r="P27">
        <v>58.721074741816906</v>
      </c>
      <c r="Q27">
        <v>5.2257109709962171</v>
      </c>
      <c r="R27">
        <v>10.767357415565344</v>
      </c>
      <c r="S27">
        <v>6.7002754992693641</v>
      </c>
      <c r="T27">
        <v>0</v>
      </c>
      <c r="U27">
        <v>330.95836825679891</v>
      </c>
      <c r="V27">
        <v>5.2680540270135081</v>
      </c>
      <c r="W27">
        <v>11.493782923976607</v>
      </c>
      <c r="X27">
        <v>29.321504129400573</v>
      </c>
      <c r="Y27">
        <v>0</v>
      </c>
      <c r="Z27">
        <v>0.55880000000000007</v>
      </c>
      <c r="AA27">
        <v>1.7858103799901548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26.459400000000006</v>
      </c>
      <c r="AI27">
        <v>4.1524652000000009</v>
      </c>
      <c r="AJ27">
        <v>0</v>
      </c>
      <c r="AK27">
        <v>13.697749999999999</v>
      </c>
      <c r="AL27">
        <v>0.59020000000000017</v>
      </c>
      <c r="AM27">
        <v>2.6762944000000006</v>
      </c>
      <c r="AN27">
        <v>0</v>
      </c>
      <c r="AO27">
        <v>0</v>
      </c>
      <c r="AP27">
        <v>0.81334847896326457</v>
      </c>
      <c r="AQ27">
        <v>0</v>
      </c>
      <c r="AR27">
        <v>1.6823999999999999</v>
      </c>
      <c r="AS27">
        <v>2.3918999999999992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724.49373531249978</v>
      </c>
      <c r="DN27">
        <v>26.977920820057012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82.078565134076328</v>
      </c>
      <c r="L28">
        <v>51.861120028015293</v>
      </c>
      <c r="M28">
        <v>0</v>
      </c>
      <c r="N28">
        <v>30.000658645824185</v>
      </c>
      <c r="O28">
        <v>50.376913580894069</v>
      </c>
      <c r="P28">
        <v>58.721074741816906</v>
      </c>
      <c r="Q28">
        <v>5.2257109709962171</v>
      </c>
      <c r="R28">
        <v>10.767357415565344</v>
      </c>
      <c r="S28">
        <v>6.7002754992693641</v>
      </c>
      <c r="T28">
        <v>0</v>
      </c>
      <c r="U28">
        <v>330.95836825679891</v>
      </c>
      <c r="V28">
        <v>5.2680540270135081</v>
      </c>
      <c r="W28">
        <v>11.493782923976607</v>
      </c>
      <c r="X28">
        <v>29.321504129400573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33.675600000000003</v>
      </c>
      <c r="AI28">
        <v>4.1524652000000009</v>
      </c>
      <c r="AJ28">
        <v>0</v>
      </c>
      <c r="AK28">
        <v>13.697749999999999</v>
      </c>
      <c r="AL28">
        <v>0.59020000000000017</v>
      </c>
      <c r="AM28">
        <v>2.6762944000000006</v>
      </c>
      <c r="AN28">
        <v>0</v>
      </c>
      <c r="AO28">
        <v>0</v>
      </c>
      <c r="AP28">
        <v>0.81334847896326457</v>
      </c>
      <c r="AQ28">
        <v>0</v>
      </c>
      <c r="AR28">
        <v>1.6823999999999999</v>
      </c>
      <c r="AS28">
        <v>2.3918999999999992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746.59877586887194</v>
      </c>
      <c r="DN28">
        <v>27.801154869320186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82.078565134076328</v>
      </c>
      <c r="L29">
        <v>51.86128693480174</v>
      </c>
      <c r="M29">
        <v>0</v>
      </c>
      <c r="N29">
        <v>30.000658645824185</v>
      </c>
      <c r="O29">
        <v>50.376913580894069</v>
      </c>
      <c r="P29">
        <v>58.721074741816906</v>
      </c>
      <c r="Q29">
        <v>2.7596904099142039</v>
      </c>
      <c r="R29">
        <v>10.767357415565344</v>
      </c>
      <c r="S29">
        <v>6.5030716384615381</v>
      </c>
      <c r="T29">
        <v>0</v>
      </c>
      <c r="U29">
        <v>330.95836825679891</v>
      </c>
      <c r="V29">
        <v>5.2680540270135081</v>
      </c>
      <c r="W29">
        <v>11.493782923976607</v>
      </c>
      <c r="X29">
        <v>30.381412177942536</v>
      </c>
      <c r="Y29">
        <v>0</v>
      </c>
      <c r="Z29">
        <v>3.3125664000000006</v>
      </c>
      <c r="AA29">
        <v>7.0228498089500464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13.697749999999999</v>
      </c>
      <c r="AL29">
        <v>0.59020000000000017</v>
      </c>
      <c r="AM29">
        <v>2.6762944000000006</v>
      </c>
      <c r="AN29">
        <v>0</v>
      </c>
      <c r="AO29">
        <v>0</v>
      </c>
      <c r="AP29">
        <v>0.81334847896326457</v>
      </c>
      <c r="AQ29">
        <v>0</v>
      </c>
      <c r="AR29">
        <v>1.6823999999999999</v>
      </c>
      <c r="AS29">
        <v>2.3918999999999992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745.44006889184209</v>
      </c>
      <c r="DN29">
        <v>27.758018083157303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82.078565134076328</v>
      </c>
      <c r="L30">
        <v>51.861326972891177</v>
      </c>
      <c r="M30">
        <v>0</v>
      </c>
      <c r="N30">
        <v>30.000658645824185</v>
      </c>
      <c r="O30">
        <v>50.376913580894069</v>
      </c>
      <c r="P30">
        <v>58.721074741816906</v>
      </c>
      <c r="Q30">
        <v>3.9509077699999993</v>
      </c>
      <c r="R30">
        <v>10.767357415565344</v>
      </c>
      <c r="S30">
        <v>6.7012596698113223</v>
      </c>
      <c r="T30">
        <v>0</v>
      </c>
      <c r="U30">
        <v>330.95836825679891</v>
      </c>
      <c r="V30">
        <v>5.2680540270135081</v>
      </c>
      <c r="W30">
        <v>11.493782923976607</v>
      </c>
      <c r="X30">
        <v>30.381412177942536</v>
      </c>
      <c r="Y30">
        <v>0</v>
      </c>
      <c r="Z30">
        <v>3.3125664000000006</v>
      </c>
      <c r="AA30">
        <v>7.0228498089500464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13.697749999999999</v>
      </c>
      <c r="AL30">
        <v>0.59020000000000017</v>
      </c>
      <c r="AM30">
        <v>2.6762944000000006</v>
      </c>
      <c r="AN30">
        <v>0</v>
      </c>
      <c r="AO30">
        <v>0</v>
      </c>
      <c r="AP30">
        <v>0.81334847896326457</v>
      </c>
      <c r="AQ30">
        <v>0</v>
      </c>
      <c r="AR30">
        <v>10.094400000000002</v>
      </c>
      <c r="AS30">
        <v>2.3918999999999992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754.88964233270315</v>
      </c>
      <c r="DN30">
        <v>28.109890071821194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82.078565134076328</v>
      </c>
      <c r="L31">
        <v>51.861325407698772</v>
      </c>
      <c r="M31">
        <v>0</v>
      </c>
      <c r="N31">
        <v>30.000658645824185</v>
      </c>
      <c r="O31">
        <v>50.376913580894069</v>
      </c>
      <c r="P31">
        <v>58.721074741816906</v>
      </c>
      <c r="Q31">
        <v>4.9260564270443608</v>
      </c>
      <c r="R31">
        <v>10.767357415565344</v>
      </c>
      <c r="S31">
        <v>6.7012596698113223</v>
      </c>
      <c r="T31">
        <v>0</v>
      </c>
      <c r="U31">
        <v>330.95836825679891</v>
      </c>
      <c r="V31">
        <v>5.2680540270135081</v>
      </c>
      <c r="W31">
        <v>11.493782923976607</v>
      </c>
      <c r="X31">
        <v>30.381412177942536</v>
      </c>
      <c r="Y31">
        <v>0</v>
      </c>
      <c r="Z31">
        <v>3.3125664000000006</v>
      </c>
      <c r="AA31">
        <v>10.032642584214351</v>
      </c>
      <c r="AB31">
        <v>10.036104000000002</v>
      </c>
      <c r="AC31">
        <v>3.8807999999999998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13.697749999999999</v>
      </c>
      <c r="AL31">
        <v>0.59020000000000017</v>
      </c>
      <c r="AM31">
        <v>2.6762944000000006</v>
      </c>
      <c r="AN31">
        <v>0</v>
      </c>
      <c r="AO31">
        <v>0</v>
      </c>
      <c r="AP31">
        <v>0.81334847896326457</v>
      </c>
      <c r="AQ31">
        <v>0</v>
      </c>
      <c r="AR31">
        <v>3.9256000000000002</v>
      </c>
      <c r="AS31">
        <v>2.3918999999999992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754.155990580447</v>
      </c>
      <c r="DN31">
        <v>28.082641691193789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82.078565134076328</v>
      </c>
      <c r="L32">
        <v>51.862189152931506</v>
      </c>
      <c r="M32">
        <v>0</v>
      </c>
      <c r="N32">
        <v>30.000658645824185</v>
      </c>
      <c r="O32">
        <v>50.376913580894069</v>
      </c>
      <c r="P32">
        <v>58.721074741816906</v>
      </c>
      <c r="Q32">
        <v>5.2194184755174167</v>
      </c>
      <c r="R32">
        <v>10.767357415565344</v>
      </c>
      <c r="S32">
        <v>6.7012596698113223</v>
      </c>
      <c r="T32">
        <v>0</v>
      </c>
      <c r="U32">
        <v>330.95836825679891</v>
      </c>
      <c r="V32">
        <v>5.2680540270135081</v>
      </c>
      <c r="W32">
        <v>11.493782923976607</v>
      </c>
      <c r="X32">
        <v>30.381412177942536</v>
      </c>
      <c r="Y32">
        <v>0</v>
      </c>
      <c r="Z32">
        <v>3.3125664000000006</v>
      </c>
      <c r="AA32">
        <v>10.032642584214351</v>
      </c>
      <c r="AB32">
        <v>10.036104000000002</v>
      </c>
      <c r="AC32">
        <v>3.8807999999999998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4.1524652000000009</v>
      </c>
      <c r="AJ32">
        <v>0</v>
      </c>
      <c r="AK32">
        <v>13.697749999999999</v>
      </c>
      <c r="AL32">
        <v>0.59020000000000017</v>
      </c>
      <c r="AM32">
        <v>2.6762944000000006</v>
      </c>
      <c r="AN32">
        <v>0</v>
      </c>
      <c r="AO32">
        <v>0</v>
      </c>
      <c r="AP32">
        <v>0.81334847896326457</v>
      </c>
      <c r="AQ32">
        <v>0</v>
      </c>
      <c r="AR32">
        <v>3.9256000000000002</v>
      </c>
      <c r="AS32">
        <v>2.3918999999999992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754.43965378388259</v>
      </c>
      <c r="DN32">
        <v>28.09320428146388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82.078565134076328</v>
      </c>
      <c r="L33">
        <v>51.862189152931506</v>
      </c>
      <c r="M33">
        <v>0</v>
      </c>
      <c r="N33">
        <v>30.000658645824185</v>
      </c>
      <c r="O33">
        <v>50.376913580894069</v>
      </c>
      <c r="P33">
        <v>58.721074741816906</v>
      </c>
      <c r="Q33">
        <v>5.2194184755174167</v>
      </c>
      <c r="R33">
        <v>10.767357415565344</v>
      </c>
      <c r="S33">
        <v>6.7012596698113223</v>
      </c>
      <c r="T33">
        <v>0</v>
      </c>
      <c r="U33">
        <v>330.95836825679891</v>
      </c>
      <c r="V33">
        <v>5.2680540270135081</v>
      </c>
      <c r="W33">
        <v>11.493782923976607</v>
      </c>
      <c r="X33">
        <v>31.448886640773186</v>
      </c>
      <c r="Y33">
        <v>0</v>
      </c>
      <c r="Z33">
        <v>3.3125664000000006</v>
      </c>
      <c r="AA33">
        <v>10.032642584214351</v>
      </c>
      <c r="AB33">
        <v>10.036104000000002</v>
      </c>
      <c r="AC33">
        <v>3.8807999999999998</v>
      </c>
      <c r="AD33">
        <v>6.9609539999999983</v>
      </c>
      <c r="AE33">
        <v>12.5575788</v>
      </c>
      <c r="AF33">
        <v>0</v>
      </c>
      <c r="AG33">
        <v>0</v>
      </c>
      <c r="AH33">
        <v>33.675600000000003</v>
      </c>
      <c r="AI33">
        <v>0.96990000000000032</v>
      </c>
      <c r="AJ33">
        <v>0</v>
      </c>
      <c r="AK33">
        <v>13.697749999999999</v>
      </c>
      <c r="AL33">
        <v>0.59020000000000017</v>
      </c>
      <c r="AM33">
        <v>2.6762944000000006</v>
      </c>
      <c r="AN33">
        <v>0</v>
      </c>
      <c r="AO33">
        <v>0</v>
      </c>
      <c r="AP33">
        <v>0.81334847896326457</v>
      </c>
      <c r="AQ33">
        <v>0</v>
      </c>
      <c r="AR33">
        <v>3.9256000000000002</v>
      </c>
      <c r="AS33">
        <v>2.3918999999999992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752.4004949527997</v>
      </c>
      <c r="DN33">
        <v>28.017272375377303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82.078565134076328</v>
      </c>
      <c r="L34">
        <v>51.861670007970829</v>
      </c>
      <c r="M34">
        <v>0</v>
      </c>
      <c r="N34">
        <v>30.000658645824185</v>
      </c>
      <c r="O34">
        <v>50.376913580894069</v>
      </c>
      <c r="P34">
        <v>58.721074741816906</v>
      </c>
      <c r="Q34">
        <v>5.2194538606403018</v>
      </c>
      <c r="R34">
        <v>10.767357415565344</v>
      </c>
      <c r="S34">
        <v>6.7012596698113223</v>
      </c>
      <c r="T34">
        <v>0</v>
      </c>
      <c r="U34">
        <v>330.95836825679891</v>
      </c>
      <c r="V34">
        <v>5.2680540270135081</v>
      </c>
      <c r="W34">
        <v>11.493782923976607</v>
      </c>
      <c r="X34">
        <v>31.448886640773186</v>
      </c>
      <c r="Y34">
        <v>0</v>
      </c>
      <c r="Z34">
        <v>3.3125664000000006</v>
      </c>
      <c r="AA34">
        <v>9.9323161583722062</v>
      </c>
      <c r="AB34">
        <v>6.6907360000000011</v>
      </c>
      <c r="AC34">
        <v>0</v>
      </c>
      <c r="AD34">
        <v>4.6406359999999998</v>
      </c>
      <c r="AE34">
        <v>8.3717191999999994</v>
      </c>
      <c r="AF34">
        <v>0</v>
      </c>
      <c r="AG34">
        <v>0</v>
      </c>
      <c r="AH34">
        <v>28.864799999999995</v>
      </c>
      <c r="AI34">
        <v>0</v>
      </c>
      <c r="AJ34">
        <v>0</v>
      </c>
      <c r="AK34">
        <v>13.697749999999999</v>
      </c>
      <c r="AL34">
        <v>0.59020000000000017</v>
      </c>
      <c r="AM34">
        <v>2.6762944000000006</v>
      </c>
      <c r="AN34">
        <v>0</v>
      </c>
      <c r="AO34">
        <v>0</v>
      </c>
      <c r="AP34">
        <v>0.81334847896326457</v>
      </c>
      <c r="AQ34">
        <v>0</v>
      </c>
      <c r="AR34">
        <v>3.9256000000000002</v>
      </c>
      <c r="AS34">
        <v>2.3918999999999992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733.49077843669102</v>
      </c>
      <c r="DN34">
        <v>27.313133105805971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82.078565134076328</v>
      </c>
      <c r="L35">
        <v>51.861796294110711</v>
      </c>
      <c r="M35">
        <v>0</v>
      </c>
      <c r="N35">
        <v>30.000658645824185</v>
      </c>
      <c r="O35">
        <v>50.376913580894069</v>
      </c>
      <c r="P35">
        <v>58.721074741816906</v>
      </c>
      <c r="Q35">
        <v>5.2194538606403018</v>
      </c>
      <c r="R35">
        <v>10.767357415565344</v>
      </c>
      <c r="S35">
        <v>6.7012596698113223</v>
      </c>
      <c r="T35">
        <v>0</v>
      </c>
      <c r="U35">
        <v>330.95836825679891</v>
      </c>
      <c r="V35">
        <v>5.2680540270135081</v>
      </c>
      <c r="W35">
        <v>11.493782923976607</v>
      </c>
      <c r="X35">
        <v>31.448886640773186</v>
      </c>
      <c r="Y35">
        <v>0</v>
      </c>
      <c r="Z35">
        <v>1.6562832000000001</v>
      </c>
      <c r="AA35">
        <v>6.6215441055814726</v>
      </c>
      <c r="AB35">
        <v>3.345368000000001</v>
      </c>
      <c r="AC35">
        <v>0</v>
      </c>
      <c r="AD35">
        <v>2.3203180000000003</v>
      </c>
      <c r="AE35">
        <v>8.3717191999999994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13.697749999999999</v>
      </c>
      <c r="AL35">
        <v>0.59020000000000017</v>
      </c>
      <c r="AM35">
        <v>2.6762944000000006</v>
      </c>
      <c r="AN35">
        <v>0</v>
      </c>
      <c r="AO35">
        <v>0</v>
      </c>
      <c r="AP35">
        <v>0.81334847896326457</v>
      </c>
      <c r="AQ35">
        <v>0</v>
      </c>
      <c r="AR35">
        <v>10.094400000000002</v>
      </c>
      <c r="AS35">
        <v>2.3918999999999992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719.91110439925933</v>
      </c>
      <c r="DN35">
        <v>26.807392176586585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82.078565134076328</v>
      </c>
      <c r="L36">
        <v>51.86192753135348</v>
      </c>
      <c r="M36">
        <v>0</v>
      </c>
      <c r="N36">
        <v>30.000658645824185</v>
      </c>
      <c r="O36">
        <v>50.376913580894069</v>
      </c>
      <c r="P36">
        <v>58.721074741816906</v>
      </c>
      <c r="Q36">
        <v>5.2194538606403018</v>
      </c>
      <c r="R36">
        <v>10.767357415565344</v>
      </c>
      <c r="S36">
        <v>6.7012596698113223</v>
      </c>
      <c r="T36">
        <v>0</v>
      </c>
      <c r="U36">
        <v>330.95836825679891</v>
      </c>
      <c r="V36">
        <v>5.2680540270135081</v>
      </c>
      <c r="W36">
        <v>11.493782923976607</v>
      </c>
      <c r="X36">
        <v>31.448886640773186</v>
      </c>
      <c r="Y36">
        <v>0</v>
      </c>
      <c r="Z36">
        <v>1.6562832000000001</v>
      </c>
      <c r="AA36">
        <v>3.41109847863288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14.432399999999998</v>
      </c>
      <c r="AI36">
        <v>0</v>
      </c>
      <c r="AJ36">
        <v>0</v>
      </c>
      <c r="AK36">
        <v>13.697749999999999</v>
      </c>
      <c r="AL36">
        <v>0.59020000000000017</v>
      </c>
      <c r="AM36">
        <v>2.6762944000000006</v>
      </c>
      <c r="AN36">
        <v>0</v>
      </c>
      <c r="AO36">
        <v>0</v>
      </c>
      <c r="AP36">
        <v>0.81334847896326457</v>
      </c>
      <c r="AQ36">
        <v>0</v>
      </c>
      <c r="AR36">
        <v>10.094400000000002</v>
      </c>
      <c r="AS36">
        <v>2.3918999999999992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709.94100206664643</v>
      </c>
      <c r="DN36">
        <v>26.436062119493709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82.078565134076328</v>
      </c>
      <c r="L37">
        <v>51.86192753135348</v>
      </c>
      <c r="M37">
        <v>0</v>
      </c>
      <c r="N37">
        <v>30.000658645824185</v>
      </c>
      <c r="O37">
        <v>50.376913580894069</v>
      </c>
      <c r="P37">
        <v>58.721074741816906</v>
      </c>
      <c r="Q37">
        <v>5.2194538606403018</v>
      </c>
      <c r="R37">
        <v>10.767357415565344</v>
      </c>
      <c r="S37">
        <v>6.7012596698113223</v>
      </c>
      <c r="T37">
        <v>0</v>
      </c>
      <c r="U37">
        <v>330.95836825679891</v>
      </c>
      <c r="V37">
        <v>5.2680540270135081</v>
      </c>
      <c r="W37">
        <v>11.493782923976607</v>
      </c>
      <c r="X37">
        <v>32.51637354651163</v>
      </c>
      <c r="Y37">
        <v>0</v>
      </c>
      <c r="Z37">
        <v>1.6562832000000001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13.697749999999999</v>
      </c>
      <c r="AL37">
        <v>0.59020000000000017</v>
      </c>
      <c r="AM37">
        <v>1.340856</v>
      </c>
      <c r="AN37">
        <v>0</v>
      </c>
      <c r="AO37">
        <v>0</v>
      </c>
      <c r="AP37">
        <v>3.0279337174844412</v>
      </c>
      <c r="AQ37">
        <v>0</v>
      </c>
      <c r="AR37">
        <v>2.2432000000000003</v>
      </c>
      <c r="AS37">
        <v>2.3918999999999992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696.32162520743827</v>
      </c>
      <c r="DN37">
        <v>25.928974244328899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82.078565134076328</v>
      </c>
      <c r="L38">
        <v>51.861796294110711</v>
      </c>
      <c r="M38">
        <v>0</v>
      </c>
      <c r="N38">
        <v>30.000658645824185</v>
      </c>
      <c r="O38">
        <v>50.376913580894069</v>
      </c>
      <c r="P38">
        <v>58.721074741816906</v>
      </c>
      <c r="Q38">
        <v>5.2194538606403018</v>
      </c>
      <c r="R38">
        <v>10.767357415565344</v>
      </c>
      <c r="S38">
        <v>6.7012596698113223</v>
      </c>
      <c r="T38">
        <v>0</v>
      </c>
      <c r="U38">
        <v>330.95836825679891</v>
      </c>
      <c r="V38">
        <v>5.2680540270135081</v>
      </c>
      <c r="W38">
        <v>11.493782923976607</v>
      </c>
      <c r="X38">
        <v>32.51637354651163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13.697749999999999</v>
      </c>
      <c r="AL38">
        <v>0.59020000000000017</v>
      </c>
      <c r="AM38">
        <v>1.340856</v>
      </c>
      <c r="AN38">
        <v>0</v>
      </c>
      <c r="AO38">
        <v>0</v>
      </c>
      <c r="AP38">
        <v>3.0279337174844412</v>
      </c>
      <c r="AQ38">
        <v>0</v>
      </c>
      <c r="AR38">
        <v>2.2432000000000003</v>
      </c>
      <c r="AS38">
        <v>2.3918999999999992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686.05099665209514</v>
      </c>
      <c r="DN38">
        <v>25.546528762428981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82.078565134076328</v>
      </c>
      <c r="L39">
        <v>51.862189152931506</v>
      </c>
      <c r="M39">
        <v>0</v>
      </c>
      <c r="N39">
        <v>30.000658645824185</v>
      </c>
      <c r="O39">
        <v>50.376913580894069</v>
      </c>
      <c r="P39">
        <v>58.721074741816906</v>
      </c>
      <c r="Q39">
        <v>5.2194538606403018</v>
      </c>
      <c r="R39">
        <v>10.767357415565344</v>
      </c>
      <c r="S39">
        <v>6.7012596698113223</v>
      </c>
      <c r="T39">
        <v>0</v>
      </c>
      <c r="U39">
        <v>330.95836825679891</v>
      </c>
      <c r="V39">
        <v>5.2680540270135081</v>
      </c>
      <c r="W39">
        <v>11.493782923976607</v>
      </c>
      <c r="X39">
        <v>32.51637354651163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13.697749999999999</v>
      </c>
      <c r="AL39">
        <v>3.2461000000000011</v>
      </c>
      <c r="AM39">
        <v>0</v>
      </c>
      <c r="AN39">
        <v>0</v>
      </c>
      <c r="AO39">
        <v>0</v>
      </c>
      <c r="AP39">
        <v>3.0279337174844412</v>
      </c>
      <c r="AQ39">
        <v>0</v>
      </c>
      <c r="AR39">
        <v>2.2432000000000003</v>
      </c>
      <c r="AS39">
        <v>2.3918999999999992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682.68111720080424</v>
      </c>
      <c r="DN39">
        <v>25.421045072540817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82.078565134076328</v>
      </c>
      <c r="L40">
        <v>51.862189152931506</v>
      </c>
      <c r="M40">
        <v>0</v>
      </c>
      <c r="N40">
        <v>30.000658645824185</v>
      </c>
      <c r="O40">
        <v>50.376913580894069</v>
      </c>
      <c r="P40">
        <v>58.721074741816906</v>
      </c>
      <c r="Q40">
        <v>5.2194538606403018</v>
      </c>
      <c r="R40">
        <v>10.767357415565344</v>
      </c>
      <c r="S40">
        <v>6.7012596698113223</v>
      </c>
      <c r="T40">
        <v>0</v>
      </c>
      <c r="U40">
        <v>330.95836825679891</v>
      </c>
      <c r="V40">
        <v>5.2680540270135081</v>
      </c>
      <c r="W40">
        <v>11.493782923976607</v>
      </c>
      <c r="X40">
        <v>32.51637354651163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13.697749999999999</v>
      </c>
      <c r="AL40">
        <v>18.001100000000001</v>
      </c>
      <c r="AM40">
        <v>0</v>
      </c>
      <c r="AN40">
        <v>0</v>
      </c>
      <c r="AO40">
        <v>0</v>
      </c>
      <c r="AP40">
        <v>3.0279337174844412</v>
      </c>
      <c r="AQ40">
        <v>0</v>
      </c>
      <c r="AR40">
        <v>2.2432000000000003</v>
      </c>
      <c r="AS40">
        <v>2.3918999999999992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693.68114330125434</v>
      </c>
      <c r="DN40">
        <v>25.830650972090705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82.078565134076328</v>
      </c>
      <c r="L41">
        <v>51.86192753135348</v>
      </c>
      <c r="M41">
        <v>0</v>
      </c>
      <c r="N41">
        <v>30.000658645824185</v>
      </c>
      <c r="O41">
        <v>50.376913580894069</v>
      </c>
      <c r="P41">
        <v>58.721074741816906</v>
      </c>
      <c r="Q41">
        <v>5.2194538606403018</v>
      </c>
      <c r="R41">
        <v>10.767357415565344</v>
      </c>
      <c r="S41">
        <v>6.7012596698113223</v>
      </c>
      <c r="T41">
        <v>0</v>
      </c>
      <c r="U41">
        <v>330.95836825679891</v>
      </c>
      <c r="V41">
        <v>5.2680540270135081</v>
      </c>
      <c r="W41">
        <v>11.493782923976607</v>
      </c>
      <c r="X41">
        <v>33.576333502407145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13.697749999999999</v>
      </c>
      <c r="AL41">
        <v>18.001100000000001</v>
      </c>
      <c r="AM41">
        <v>0</v>
      </c>
      <c r="AN41">
        <v>0</v>
      </c>
      <c r="AO41">
        <v>0</v>
      </c>
      <c r="AP41">
        <v>0.97601817475591734</v>
      </c>
      <c r="AQ41">
        <v>0</v>
      </c>
      <c r="AR41">
        <v>2.2432000000000003</v>
      </c>
      <c r="AS41">
        <v>2.3918999999999992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692.72466655925427</v>
      </c>
      <c r="DN41">
        <v>25.794910505679649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82.078565134076328</v>
      </c>
      <c r="L42">
        <v>51.861537700620715</v>
      </c>
      <c r="M42">
        <v>0</v>
      </c>
      <c r="N42">
        <v>30.000658645824185</v>
      </c>
      <c r="O42">
        <v>50.376913580894069</v>
      </c>
      <c r="P42">
        <v>58.721074741816906</v>
      </c>
      <c r="Q42">
        <v>5.2194538606403018</v>
      </c>
      <c r="R42">
        <v>10.767357415565344</v>
      </c>
      <c r="S42">
        <v>6.7012596698113223</v>
      </c>
      <c r="T42">
        <v>0</v>
      </c>
      <c r="U42">
        <v>330.95836825679891</v>
      </c>
      <c r="V42">
        <v>5.2680540270135081</v>
      </c>
      <c r="W42">
        <v>11.493782923976607</v>
      </c>
      <c r="X42">
        <v>33.576333502407145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13.697749999999999</v>
      </c>
      <c r="AL42">
        <v>18.001100000000001</v>
      </c>
      <c r="AM42">
        <v>0</v>
      </c>
      <c r="AN42">
        <v>0</v>
      </c>
      <c r="AO42">
        <v>0</v>
      </c>
      <c r="AP42">
        <v>0.97601817475591734</v>
      </c>
      <c r="AQ42">
        <v>0</v>
      </c>
      <c r="AR42">
        <v>2.2432000000000003</v>
      </c>
      <c r="AS42">
        <v>2.3918999999999992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692.72429071931845</v>
      </c>
      <c r="DN42">
        <v>25.794896514882819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82.078565134076328</v>
      </c>
      <c r="L43">
        <v>51.861253213534489</v>
      </c>
      <c r="M43">
        <v>0</v>
      </c>
      <c r="N43">
        <v>30.000658645824185</v>
      </c>
      <c r="O43">
        <v>50.376913580894069</v>
      </c>
      <c r="P43">
        <v>58.721074741816906</v>
      </c>
      <c r="Q43">
        <v>0.99624688026981445</v>
      </c>
      <c r="R43">
        <v>10.767357415565344</v>
      </c>
      <c r="S43">
        <v>3.1754338245988549</v>
      </c>
      <c r="T43">
        <v>0</v>
      </c>
      <c r="U43">
        <v>330.95836825679891</v>
      </c>
      <c r="V43">
        <v>5.2680540270135081</v>
      </c>
      <c r="W43">
        <v>11.493782923976607</v>
      </c>
      <c r="X43">
        <v>33.576333502407145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13.697749999999999</v>
      </c>
      <c r="AL43">
        <v>18.001100000000001</v>
      </c>
      <c r="AM43">
        <v>0</v>
      </c>
      <c r="AN43">
        <v>0</v>
      </c>
      <c r="AO43">
        <v>0</v>
      </c>
      <c r="AP43">
        <v>0.97601817475591734</v>
      </c>
      <c r="AQ43">
        <v>0</v>
      </c>
      <c r="AR43">
        <v>10.094400000000002</v>
      </c>
      <c r="AS43">
        <v>2.3918999999999992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688.7869287169882</v>
      </c>
      <c r="DN43">
        <v>25.648281604543758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82.078565134076328</v>
      </c>
      <c r="L44">
        <v>51.86239984351289</v>
      </c>
      <c r="M44">
        <v>0</v>
      </c>
      <c r="N44">
        <v>30.000658645824185</v>
      </c>
      <c r="O44">
        <v>50.376913580894069</v>
      </c>
      <c r="P44">
        <v>58.721074741816906</v>
      </c>
      <c r="Q44">
        <v>0.99624688026981445</v>
      </c>
      <c r="R44">
        <v>10.767357415565344</v>
      </c>
      <c r="S44">
        <v>2.0017173601147773</v>
      </c>
      <c r="T44">
        <v>0</v>
      </c>
      <c r="U44">
        <v>330.95836825679891</v>
      </c>
      <c r="V44">
        <v>5.2680540270135081</v>
      </c>
      <c r="W44">
        <v>11.493782923976607</v>
      </c>
      <c r="X44">
        <v>33.576333502407145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13.697749999999999</v>
      </c>
      <c r="AL44">
        <v>3.2461000000000011</v>
      </c>
      <c r="AM44">
        <v>0</v>
      </c>
      <c r="AN44">
        <v>0</v>
      </c>
      <c r="AO44">
        <v>0</v>
      </c>
      <c r="AP44">
        <v>0.97601817475591734</v>
      </c>
      <c r="AQ44">
        <v>0</v>
      </c>
      <c r="AR44">
        <v>10.094400000000002</v>
      </c>
      <c r="AS44">
        <v>2.3918999999999992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673.43115863062746</v>
      </c>
      <c r="DN44">
        <v>25.076481856398775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60.263613132948009</v>
      </c>
      <c r="L45">
        <v>22.81964047111768</v>
      </c>
      <c r="M45">
        <v>0</v>
      </c>
      <c r="N45">
        <v>30.000658645824185</v>
      </c>
      <c r="O45">
        <v>50.376913580894069</v>
      </c>
      <c r="P45">
        <v>58.721074741816906</v>
      </c>
      <c r="Q45">
        <v>0.99624688026981445</v>
      </c>
      <c r="R45">
        <v>10.767357415565344</v>
      </c>
      <c r="S45">
        <v>2.0004591911764704</v>
      </c>
      <c r="T45">
        <v>0</v>
      </c>
      <c r="U45">
        <v>330.95836825679891</v>
      </c>
      <c r="V45">
        <v>5.2680540270135081</v>
      </c>
      <c r="W45">
        <v>11.493782923976607</v>
      </c>
      <c r="X45">
        <v>34.643815663560808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13.697749999999999</v>
      </c>
      <c r="AL45">
        <v>0.59020000000000017</v>
      </c>
      <c r="AM45">
        <v>0</v>
      </c>
      <c r="AN45">
        <v>0</v>
      </c>
      <c r="AO45">
        <v>0</v>
      </c>
      <c r="AP45">
        <v>0.97601817475591734</v>
      </c>
      <c r="AQ45">
        <v>0</v>
      </c>
      <c r="AR45">
        <v>2.2432000000000003</v>
      </c>
      <c r="AS45">
        <v>6.2872799999999991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619.05282419121522</v>
      </c>
      <c r="DN45">
        <v>23.051608914503017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39.996768256390695</v>
      </c>
      <c r="L46">
        <v>22.81964047111768</v>
      </c>
      <c r="M46">
        <v>0</v>
      </c>
      <c r="N46">
        <v>30.000658645824185</v>
      </c>
      <c r="O46">
        <v>50.376913580894069</v>
      </c>
      <c r="P46">
        <v>58.721074741816906</v>
      </c>
      <c r="Q46">
        <v>0.99624688026981445</v>
      </c>
      <c r="R46">
        <v>10.767357415565344</v>
      </c>
      <c r="S46">
        <v>2.0004591911764704</v>
      </c>
      <c r="T46">
        <v>0</v>
      </c>
      <c r="U46">
        <v>330.95836825679891</v>
      </c>
      <c r="V46">
        <v>5.2680540270135081</v>
      </c>
      <c r="W46">
        <v>11.493782923976607</v>
      </c>
      <c r="X46">
        <v>34.643815663560808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13.697749999999999</v>
      </c>
      <c r="AL46">
        <v>0.59020000000000017</v>
      </c>
      <c r="AM46">
        <v>0</v>
      </c>
      <c r="AN46">
        <v>0</v>
      </c>
      <c r="AO46">
        <v>0</v>
      </c>
      <c r="AP46">
        <v>0.97601817475591734</v>
      </c>
      <c r="AQ46">
        <v>0</v>
      </c>
      <c r="AR46">
        <v>2.2432000000000003</v>
      </c>
      <c r="AS46">
        <v>6.2872799999999991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599.51356157780901</v>
      </c>
      <c r="DN46">
        <v>22.324026651351904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82.076133226953218</v>
      </c>
      <c r="L47">
        <v>22.819189338489156</v>
      </c>
      <c r="M47">
        <v>0</v>
      </c>
      <c r="N47">
        <v>30.000658645824185</v>
      </c>
      <c r="O47">
        <v>50.376913580894069</v>
      </c>
      <c r="P47">
        <v>58.721074741816906</v>
      </c>
      <c r="Q47">
        <v>0.99653979238754298</v>
      </c>
      <c r="R47">
        <v>10.767357415565344</v>
      </c>
      <c r="S47">
        <v>2.0011520737327189</v>
      </c>
      <c r="T47">
        <v>0</v>
      </c>
      <c r="U47">
        <v>330.95836825679891</v>
      </c>
      <c r="V47">
        <v>5.2680540270135081</v>
      </c>
      <c r="W47">
        <v>11.493782923976607</v>
      </c>
      <c r="X47">
        <v>34.643815663560808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13.697749999999999</v>
      </c>
      <c r="AL47">
        <v>0.59020000000000017</v>
      </c>
      <c r="AM47">
        <v>0</v>
      </c>
      <c r="AN47">
        <v>0</v>
      </c>
      <c r="AO47">
        <v>0</v>
      </c>
      <c r="AP47">
        <v>0.97601817475591734</v>
      </c>
      <c r="AQ47">
        <v>0</v>
      </c>
      <c r="AR47">
        <v>2.2432000000000003</v>
      </c>
      <c r="AS47">
        <v>6.2872799999999991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640.08279273652022</v>
      </c>
      <c r="DN47">
        <v>23.834695125248697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82.078706458990894</v>
      </c>
      <c r="L48">
        <v>22.819189338489156</v>
      </c>
      <c r="M48">
        <v>0</v>
      </c>
      <c r="N48">
        <v>30.000658645824185</v>
      </c>
      <c r="O48">
        <v>50.376913580894069</v>
      </c>
      <c r="P48">
        <v>58.721074741816906</v>
      </c>
      <c r="Q48">
        <v>0.99653979238754298</v>
      </c>
      <c r="R48">
        <v>10.767357415565344</v>
      </c>
      <c r="S48">
        <v>2.0011520737327189</v>
      </c>
      <c r="T48">
        <v>0</v>
      </c>
      <c r="U48">
        <v>330.95836825679891</v>
      </c>
      <c r="V48">
        <v>5.2680540270135081</v>
      </c>
      <c r="W48">
        <v>11.493782923976607</v>
      </c>
      <c r="X48">
        <v>34.643815663560808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13.697749999999999</v>
      </c>
      <c r="AL48">
        <v>0.59020000000000017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2.2432000000000003</v>
      </c>
      <c r="AS48">
        <v>6.2872799999999991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640.08527359671916</v>
      </c>
      <c r="DN48">
        <v>23.834787497087287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82.078706458990894</v>
      </c>
      <c r="L49">
        <v>46.676015049701476</v>
      </c>
      <c r="M49">
        <v>0</v>
      </c>
      <c r="N49">
        <v>30.000658645824185</v>
      </c>
      <c r="O49">
        <v>50.376913580894069</v>
      </c>
      <c r="P49">
        <v>58.721074741816906</v>
      </c>
      <c r="Q49">
        <v>5.0007980845969673</v>
      </c>
      <c r="R49">
        <v>10.767357415565344</v>
      </c>
      <c r="S49">
        <v>5.9968076616121317</v>
      </c>
      <c r="T49">
        <v>0</v>
      </c>
      <c r="U49">
        <v>330.95836825679891</v>
      </c>
      <c r="V49">
        <v>5.2692930496453894</v>
      </c>
      <c r="W49">
        <v>11.493782923976607</v>
      </c>
      <c r="X49">
        <v>35.721628932261765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13.697749999999999</v>
      </c>
      <c r="AL49">
        <v>0.59020000000000017</v>
      </c>
      <c r="AM49">
        <v>0</v>
      </c>
      <c r="AN49">
        <v>0</v>
      </c>
      <c r="AO49">
        <v>0</v>
      </c>
      <c r="AP49">
        <v>0.97601817475591734</v>
      </c>
      <c r="AQ49">
        <v>0</v>
      </c>
      <c r="AR49">
        <v>2.2432000000000003</v>
      </c>
      <c r="AS49">
        <v>2.3918999999999992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668.08313453611049</v>
      </c>
      <c r="DN49">
        <v>24.877338440330004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82.078706458990894</v>
      </c>
      <c r="L50">
        <v>46.676015049701476</v>
      </c>
      <c r="M50">
        <v>0</v>
      </c>
      <c r="N50">
        <v>30.000658645824185</v>
      </c>
      <c r="O50">
        <v>50.376913580894069</v>
      </c>
      <c r="P50">
        <v>58.721074741816906</v>
      </c>
      <c r="Q50">
        <v>5.0007980845969673</v>
      </c>
      <c r="R50">
        <v>10.768860156760288</v>
      </c>
      <c r="S50">
        <v>5.9968076616121317</v>
      </c>
      <c r="T50">
        <v>0</v>
      </c>
      <c r="U50">
        <v>330.95836825679891</v>
      </c>
      <c r="V50">
        <v>5.2692930496453894</v>
      </c>
      <c r="W50">
        <v>11.493782923976607</v>
      </c>
      <c r="X50">
        <v>35.721628932261765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13.697749999999999</v>
      </c>
      <c r="AL50">
        <v>0.59020000000000017</v>
      </c>
      <c r="AM50">
        <v>0</v>
      </c>
      <c r="AN50">
        <v>0</v>
      </c>
      <c r="AO50">
        <v>0</v>
      </c>
      <c r="AP50">
        <v>0.97601817475591734</v>
      </c>
      <c r="AQ50">
        <v>0</v>
      </c>
      <c r="AR50">
        <v>2.2432000000000003</v>
      </c>
      <c r="AS50">
        <v>2.3918999999999992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668.08458321031515</v>
      </c>
      <c r="DN50">
        <v>24.877392507320476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82.078706458990894</v>
      </c>
      <c r="L51">
        <v>46.676085515310803</v>
      </c>
      <c r="M51">
        <v>0</v>
      </c>
      <c r="N51">
        <v>30.000658645824185</v>
      </c>
      <c r="O51">
        <v>50.376913580894069</v>
      </c>
      <c r="P51">
        <v>58.721074741816906</v>
      </c>
      <c r="Q51">
        <v>5.0007980845969673</v>
      </c>
      <c r="R51">
        <v>10.768860156760288</v>
      </c>
      <c r="S51">
        <v>5.9968076616121317</v>
      </c>
      <c r="T51">
        <v>0</v>
      </c>
      <c r="U51">
        <v>330.95836825679891</v>
      </c>
      <c r="V51">
        <v>5.2692930496453894</v>
      </c>
      <c r="W51">
        <v>11.493782923976607</v>
      </c>
      <c r="X51">
        <v>37.471999976295834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13.697749999999999</v>
      </c>
      <c r="AL51">
        <v>0.59020000000000017</v>
      </c>
      <c r="AM51">
        <v>0</v>
      </c>
      <c r="AN51">
        <v>0</v>
      </c>
      <c r="AO51">
        <v>0</v>
      </c>
      <c r="AP51">
        <v>0.97601817475591734</v>
      </c>
      <c r="AQ51">
        <v>0</v>
      </c>
      <c r="AR51">
        <v>2.8040000000000003</v>
      </c>
      <c r="AS51">
        <v>2.3918999999999992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670.31285127206422</v>
      </c>
      <c r="DN51">
        <v>24.960365955214655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82.078706458990894</v>
      </c>
      <c r="L52">
        <v>46.676085515310803</v>
      </c>
      <c r="M52">
        <v>0</v>
      </c>
      <c r="N52">
        <v>30.000658645824185</v>
      </c>
      <c r="O52">
        <v>50.376913580894069</v>
      </c>
      <c r="P52">
        <v>58.721074741816906</v>
      </c>
      <c r="Q52">
        <v>5.0007980845969673</v>
      </c>
      <c r="R52">
        <v>10.768860156760288</v>
      </c>
      <c r="S52">
        <v>5.9968076616121317</v>
      </c>
      <c r="T52">
        <v>0</v>
      </c>
      <c r="U52">
        <v>330.95836825679891</v>
      </c>
      <c r="V52">
        <v>5.2692930496453894</v>
      </c>
      <c r="W52">
        <v>11.493782923976607</v>
      </c>
      <c r="X52">
        <v>37.471999976295834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13.697749999999999</v>
      </c>
      <c r="AL52">
        <v>0.59020000000000017</v>
      </c>
      <c r="AM52">
        <v>0</v>
      </c>
      <c r="AN52">
        <v>0</v>
      </c>
      <c r="AO52">
        <v>0</v>
      </c>
      <c r="AP52">
        <v>0.97601817475591734</v>
      </c>
      <c r="AQ52">
        <v>0</v>
      </c>
      <c r="AR52">
        <v>10.094400000000002</v>
      </c>
      <c r="AS52">
        <v>2.3918999999999992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677.34152581046999</v>
      </c>
      <c r="DN52">
        <v>25.222091416808862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82.078706458990894</v>
      </c>
      <c r="L53">
        <v>46.676085515310803</v>
      </c>
      <c r="M53">
        <v>0</v>
      </c>
      <c r="N53">
        <v>30.000658645824185</v>
      </c>
      <c r="O53">
        <v>50.376913580894069</v>
      </c>
      <c r="P53">
        <v>58.721074741816906</v>
      </c>
      <c r="Q53">
        <v>0.96444444444444444</v>
      </c>
      <c r="R53">
        <v>10.768860156760288</v>
      </c>
      <c r="S53">
        <v>5.9968076616121317</v>
      </c>
      <c r="T53">
        <v>0</v>
      </c>
      <c r="U53">
        <v>330.95836825679891</v>
      </c>
      <c r="V53">
        <v>5.2692930496453894</v>
      </c>
      <c r="W53">
        <v>11.493782923976607</v>
      </c>
      <c r="X53">
        <v>37.471635912733753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13.697749999999999</v>
      </c>
      <c r="AL53">
        <v>0.59020000000000017</v>
      </c>
      <c r="AM53">
        <v>0</v>
      </c>
      <c r="AN53">
        <v>0</v>
      </c>
      <c r="AO53">
        <v>0</v>
      </c>
      <c r="AP53">
        <v>0.81334847896326457</v>
      </c>
      <c r="AQ53">
        <v>0</v>
      </c>
      <c r="AR53">
        <v>2.2432000000000003</v>
      </c>
      <c r="AS53">
        <v>2.3918999999999992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665.72356385283319</v>
      </c>
      <c r="DN53">
        <v>24.789465974938366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82.078706458990894</v>
      </c>
      <c r="L54">
        <v>46.676085515310803</v>
      </c>
      <c r="M54">
        <v>0</v>
      </c>
      <c r="N54">
        <v>30.000658645824185</v>
      </c>
      <c r="O54">
        <v>50.376913580894069</v>
      </c>
      <c r="P54">
        <v>58.721074741816906</v>
      </c>
      <c r="Q54">
        <v>0.96444444444444444</v>
      </c>
      <c r="R54">
        <v>10.768860156760288</v>
      </c>
      <c r="S54">
        <v>5.9968076616121317</v>
      </c>
      <c r="T54">
        <v>0</v>
      </c>
      <c r="U54">
        <v>330.95836825679891</v>
      </c>
      <c r="V54">
        <v>5.2692930496453894</v>
      </c>
      <c r="W54">
        <v>11.493782923976607</v>
      </c>
      <c r="X54">
        <v>37.474570998538731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13.697749999999999</v>
      </c>
      <c r="AL54">
        <v>0.59020000000000017</v>
      </c>
      <c r="AM54">
        <v>0</v>
      </c>
      <c r="AN54">
        <v>0</v>
      </c>
      <c r="AO54">
        <v>0</v>
      </c>
      <c r="AP54">
        <v>0.81334847896326457</v>
      </c>
      <c r="AQ54">
        <v>0</v>
      </c>
      <c r="AR54">
        <v>2.2432000000000003</v>
      </c>
      <c r="AS54">
        <v>2.3918999999999992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665.72639355665729</v>
      </c>
      <c r="DN54">
        <v>24.789571356919303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60.004148947204648</v>
      </c>
      <c r="L55">
        <v>22.81899810964083</v>
      </c>
      <c r="M55">
        <v>0</v>
      </c>
      <c r="N55">
        <v>30.000658645824185</v>
      </c>
      <c r="O55">
        <v>50.376913580894069</v>
      </c>
      <c r="P55">
        <v>58.721074741816906</v>
      </c>
      <c r="Q55">
        <v>0.9334494773519163</v>
      </c>
      <c r="R55">
        <v>10.768860156760288</v>
      </c>
      <c r="S55">
        <v>2.0011520737327189</v>
      </c>
      <c r="T55">
        <v>0</v>
      </c>
      <c r="U55">
        <v>330.95836825679891</v>
      </c>
      <c r="V55">
        <v>5.2674981818181816</v>
      </c>
      <c r="W55">
        <v>11.493782923976607</v>
      </c>
      <c r="X55">
        <v>38.866689430776269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13.697749999999999</v>
      </c>
      <c r="AL55">
        <v>0.59020000000000017</v>
      </c>
      <c r="AM55">
        <v>0</v>
      </c>
      <c r="AN55">
        <v>0</v>
      </c>
      <c r="AO55">
        <v>0</v>
      </c>
      <c r="AP55">
        <v>0.81334847896326457</v>
      </c>
      <c r="AQ55">
        <v>0</v>
      </c>
      <c r="AR55">
        <v>2.2432000000000003</v>
      </c>
      <c r="AS55">
        <v>2.3918999999999992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618.90201174747415</v>
      </c>
      <c r="DN55">
        <v>23.04598125808473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44.99495402556628</v>
      </c>
      <c r="L56">
        <v>22.81899810964083</v>
      </c>
      <c r="M56">
        <v>0</v>
      </c>
      <c r="N56">
        <v>30.000658645824185</v>
      </c>
      <c r="O56">
        <v>50.376913580894069</v>
      </c>
      <c r="P56">
        <v>58.721074741816906</v>
      </c>
      <c r="Q56">
        <v>0.9334494773519163</v>
      </c>
      <c r="R56">
        <v>10.768860156760288</v>
      </c>
      <c r="S56">
        <v>2.0011520737327189</v>
      </c>
      <c r="T56">
        <v>0</v>
      </c>
      <c r="U56">
        <v>330.95836825679891</v>
      </c>
      <c r="V56">
        <v>5.2674981818181816</v>
      </c>
      <c r="W56">
        <v>11.49151501934576</v>
      </c>
      <c r="X56">
        <v>37.473134474856778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13.697749999999999</v>
      </c>
      <c r="AL56">
        <v>0.59020000000000017</v>
      </c>
      <c r="AM56">
        <v>0</v>
      </c>
      <c r="AN56">
        <v>0</v>
      </c>
      <c r="AO56">
        <v>0</v>
      </c>
      <c r="AP56">
        <v>0.81334847896326457</v>
      </c>
      <c r="AQ56">
        <v>0</v>
      </c>
      <c r="AR56">
        <v>2.2432000000000003</v>
      </c>
      <c r="AS56">
        <v>2.3918999999999992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603.08593394535887</v>
      </c>
      <c r="DN56">
        <v>22.457041278011147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44.997770819205954</v>
      </c>
      <c r="L57">
        <v>22.81899810964083</v>
      </c>
      <c r="M57">
        <v>0</v>
      </c>
      <c r="N57">
        <v>30.000658645824185</v>
      </c>
      <c r="O57">
        <v>50.376913580894069</v>
      </c>
      <c r="P57">
        <v>58.721074741816906</v>
      </c>
      <c r="Q57">
        <v>0.9334494773519163</v>
      </c>
      <c r="R57">
        <v>10.768860156760288</v>
      </c>
      <c r="S57">
        <v>2.0011520737327189</v>
      </c>
      <c r="T57">
        <v>0</v>
      </c>
      <c r="U57">
        <v>330.95836825679891</v>
      </c>
      <c r="V57">
        <v>5.2692930496453894</v>
      </c>
      <c r="W57">
        <v>11.49151501934576</v>
      </c>
      <c r="X57">
        <v>37.473134474856778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13.697749999999999</v>
      </c>
      <c r="AL57">
        <v>0.59020000000000017</v>
      </c>
      <c r="AM57">
        <v>0</v>
      </c>
      <c r="AN57">
        <v>0</v>
      </c>
      <c r="AO57">
        <v>0</v>
      </c>
      <c r="AP57">
        <v>0.81334847896326457</v>
      </c>
      <c r="AQ57">
        <v>0</v>
      </c>
      <c r="AR57">
        <v>3.0844000000000009</v>
      </c>
      <c r="AS57">
        <v>2.3918999999999992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603.90138104790685</v>
      </c>
      <c r="DN57">
        <v>22.48740583693013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49.997586743393022</v>
      </c>
      <c r="L58">
        <v>22.81899810964083</v>
      </c>
      <c r="M58">
        <v>0</v>
      </c>
      <c r="N58">
        <v>30.000658645824185</v>
      </c>
      <c r="O58">
        <v>50.376913580894069</v>
      </c>
      <c r="P58">
        <v>58.721074741816906</v>
      </c>
      <c r="Q58">
        <v>0.9334494773519163</v>
      </c>
      <c r="R58">
        <v>10.768860156760288</v>
      </c>
      <c r="S58">
        <v>2.0011520737327189</v>
      </c>
      <c r="T58">
        <v>0</v>
      </c>
      <c r="U58">
        <v>330.95836825679891</v>
      </c>
      <c r="V58">
        <v>5.2692930496453894</v>
      </c>
      <c r="W58">
        <v>11.337684077743543</v>
      </c>
      <c r="X58">
        <v>37.473134474856778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13.697749999999999</v>
      </c>
      <c r="AL58">
        <v>0.59020000000000017</v>
      </c>
      <c r="AM58">
        <v>0</v>
      </c>
      <c r="AN58">
        <v>0</v>
      </c>
      <c r="AO58">
        <v>0</v>
      </c>
      <c r="AP58">
        <v>0.81334847896326457</v>
      </c>
      <c r="AQ58">
        <v>0</v>
      </c>
      <c r="AR58">
        <v>3.0844000000000009</v>
      </c>
      <c r="AS58">
        <v>2.3918999999999992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608.57339517008631</v>
      </c>
      <c r="DN58">
        <v>22.661376697335527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49.997586743393022</v>
      </c>
      <c r="L59">
        <v>22.818768780963207</v>
      </c>
      <c r="M59">
        <v>0</v>
      </c>
      <c r="N59">
        <v>30.000658645824185</v>
      </c>
      <c r="O59">
        <v>50.376913580894069</v>
      </c>
      <c r="P59">
        <v>58.721074741816906</v>
      </c>
      <c r="Q59">
        <v>0.9334494773519163</v>
      </c>
      <c r="R59">
        <v>10.768860156760288</v>
      </c>
      <c r="S59">
        <v>2.0004591911764704</v>
      </c>
      <c r="T59">
        <v>0</v>
      </c>
      <c r="U59">
        <v>330.95836825679891</v>
      </c>
      <c r="V59">
        <v>5.2692930496453894</v>
      </c>
      <c r="W59">
        <v>11.493782923976607</v>
      </c>
      <c r="X59">
        <v>36.353245149046984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13.697749999999999</v>
      </c>
      <c r="AL59">
        <v>0.59020000000000017</v>
      </c>
      <c r="AM59">
        <v>0</v>
      </c>
      <c r="AN59">
        <v>0</v>
      </c>
      <c r="AO59">
        <v>0</v>
      </c>
      <c r="AP59">
        <v>0.81334847896326457</v>
      </c>
      <c r="AQ59">
        <v>0</v>
      </c>
      <c r="AR59">
        <v>1.2618000000000003</v>
      </c>
      <c r="AS59">
        <v>2.3918999999999992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605.8861475269423</v>
      </c>
      <c r="DN59">
        <v>22.56131164966898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60.004577560431763</v>
      </c>
      <c r="L60">
        <v>22.818768780963207</v>
      </c>
      <c r="M60">
        <v>0</v>
      </c>
      <c r="N60">
        <v>30.000658645824185</v>
      </c>
      <c r="O60">
        <v>50.376913580894069</v>
      </c>
      <c r="P60">
        <v>58.721074741816906</v>
      </c>
      <c r="Q60">
        <v>0.9334494773519163</v>
      </c>
      <c r="R60">
        <v>10.768860156760288</v>
      </c>
      <c r="S60">
        <v>2.0004591911764704</v>
      </c>
      <c r="T60">
        <v>0</v>
      </c>
      <c r="U60">
        <v>330.95836825679891</v>
      </c>
      <c r="V60">
        <v>5.2692930496453894</v>
      </c>
      <c r="W60">
        <v>11.493782923976607</v>
      </c>
      <c r="X60">
        <v>36.984081795380717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4.8108000000000004</v>
      </c>
      <c r="AI60">
        <v>0</v>
      </c>
      <c r="AJ60">
        <v>0</v>
      </c>
      <c r="AK60">
        <v>13.697749999999999</v>
      </c>
      <c r="AL60">
        <v>0.59020000000000017</v>
      </c>
      <c r="AM60">
        <v>0</v>
      </c>
      <c r="AN60">
        <v>0</v>
      </c>
      <c r="AO60">
        <v>0</v>
      </c>
      <c r="AP60">
        <v>0.81334847896326457</v>
      </c>
      <c r="AQ60">
        <v>0</v>
      </c>
      <c r="AR60">
        <v>1.2618000000000003</v>
      </c>
      <c r="AS60">
        <v>2.3918999999999992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620.78016931366665</v>
      </c>
      <c r="DN60">
        <v>23.115917326316996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65.004244363096703</v>
      </c>
      <c r="L61">
        <v>22.818874560375146</v>
      </c>
      <c r="M61">
        <v>0</v>
      </c>
      <c r="N61">
        <v>30.000658645824185</v>
      </c>
      <c r="O61">
        <v>50.376913580894069</v>
      </c>
      <c r="P61">
        <v>58.721074741816906</v>
      </c>
      <c r="Q61">
        <v>0.9334494773519163</v>
      </c>
      <c r="R61">
        <v>10.768860156760288</v>
      </c>
      <c r="S61">
        <v>2.0004591911764704</v>
      </c>
      <c r="T61">
        <v>0</v>
      </c>
      <c r="U61">
        <v>330.95836825679891</v>
      </c>
      <c r="V61">
        <v>5.2692930496453894</v>
      </c>
      <c r="W61">
        <v>11.493782923976607</v>
      </c>
      <c r="X61">
        <v>37.471999976295834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4.8108000000000004</v>
      </c>
      <c r="AI61">
        <v>0</v>
      </c>
      <c r="AJ61">
        <v>0</v>
      </c>
      <c r="AK61">
        <v>13.697749999999999</v>
      </c>
      <c r="AL61">
        <v>0.59020000000000017</v>
      </c>
      <c r="AM61">
        <v>0</v>
      </c>
      <c r="AN61">
        <v>0</v>
      </c>
      <c r="AO61">
        <v>0</v>
      </c>
      <c r="AP61">
        <v>0.81334847896326457</v>
      </c>
      <c r="AQ61">
        <v>0</v>
      </c>
      <c r="AR61">
        <v>1.2618000000000003</v>
      </c>
      <c r="AS61">
        <v>2.3918999999999992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626.07085208810429</v>
      </c>
      <c r="DN61">
        <v>23.312925314871308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75.003623466641471</v>
      </c>
      <c r="L62">
        <v>22.818972659486327</v>
      </c>
      <c r="M62">
        <v>0</v>
      </c>
      <c r="N62">
        <v>30.000658645824185</v>
      </c>
      <c r="O62">
        <v>50.376913580894069</v>
      </c>
      <c r="P62">
        <v>58.721074741816906</v>
      </c>
      <c r="Q62">
        <v>0.9334494773519163</v>
      </c>
      <c r="R62">
        <v>10.768860156760288</v>
      </c>
      <c r="S62">
        <v>2.0004591911764704</v>
      </c>
      <c r="T62">
        <v>0</v>
      </c>
      <c r="U62">
        <v>330.95836825679891</v>
      </c>
      <c r="V62">
        <v>5.2692930496453894</v>
      </c>
      <c r="W62">
        <v>11.493782923976607</v>
      </c>
      <c r="X62">
        <v>37.471999976295834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4.8108000000000004</v>
      </c>
      <c r="AI62">
        <v>0</v>
      </c>
      <c r="AJ62">
        <v>0</v>
      </c>
      <c r="AK62">
        <v>13.697749999999999</v>
      </c>
      <c r="AL62">
        <v>0.59020000000000017</v>
      </c>
      <c r="AM62">
        <v>0</v>
      </c>
      <c r="AN62">
        <v>0</v>
      </c>
      <c r="AO62">
        <v>0</v>
      </c>
      <c r="AP62">
        <v>0.81334847896326457</v>
      </c>
      <c r="AQ62">
        <v>0</v>
      </c>
      <c r="AR62">
        <v>1.2618000000000003</v>
      </c>
      <c r="AS62">
        <v>2.3918999999999992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635.71134807519206</v>
      </c>
      <c r="DN62">
        <v>23.671906530439458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82.078706458990894</v>
      </c>
      <c r="L63">
        <v>36.303520301117779</v>
      </c>
      <c r="M63">
        <v>0</v>
      </c>
      <c r="N63">
        <v>30.000658645824185</v>
      </c>
      <c r="O63">
        <v>50.376913580894069</v>
      </c>
      <c r="P63">
        <v>58.721074741816906</v>
      </c>
      <c r="Q63">
        <v>0.9334494773519163</v>
      </c>
      <c r="R63">
        <v>10.768860156760288</v>
      </c>
      <c r="S63">
        <v>2.0004591911764704</v>
      </c>
      <c r="T63">
        <v>0</v>
      </c>
      <c r="U63">
        <v>330.95836825679891</v>
      </c>
      <c r="V63">
        <v>5.2692930496453894</v>
      </c>
      <c r="W63">
        <v>11.493782923976607</v>
      </c>
      <c r="X63">
        <v>37.471999976295834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4.8108000000000004</v>
      </c>
      <c r="AI63">
        <v>0</v>
      </c>
      <c r="AJ63">
        <v>0</v>
      </c>
      <c r="AK63">
        <v>13.697749999999999</v>
      </c>
      <c r="AL63">
        <v>0.59020000000000017</v>
      </c>
      <c r="AM63">
        <v>0</v>
      </c>
      <c r="AN63">
        <v>0</v>
      </c>
      <c r="AO63">
        <v>0</v>
      </c>
      <c r="AP63">
        <v>0.81334847896326457</v>
      </c>
      <c r="AQ63">
        <v>0</v>
      </c>
      <c r="AR63">
        <v>3.0844000000000009</v>
      </c>
      <c r="AS63">
        <v>2.3918999999999992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657.2900563621015</v>
      </c>
      <c r="DN63">
        <v>24.475428877510808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82.078706458990894</v>
      </c>
      <c r="L64">
        <v>46.676250944978314</v>
      </c>
      <c r="M64">
        <v>0</v>
      </c>
      <c r="N64">
        <v>30.000658645824185</v>
      </c>
      <c r="O64">
        <v>50.376913580894069</v>
      </c>
      <c r="P64">
        <v>58.721074741816906</v>
      </c>
      <c r="Q64">
        <v>0.9334494773519163</v>
      </c>
      <c r="R64">
        <v>10.768860156760288</v>
      </c>
      <c r="S64">
        <v>2.0004591911764704</v>
      </c>
      <c r="T64">
        <v>0</v>
      </c>
      <c r="U64">
        <v>330.95836825679891</v>
      </c>
      <c r="V64">
        <v>5.2692930496453894</v>
      </c>
      <c r="W64">
        <v>11.493782923976607</v>
      </c>
      <c r="X64">
        <v>37.471999976295834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4.8108000000000004</v>
      </c>
      <c r="AI64">
        <v>0</v>
      </c>
      <c r="AJ64">
        <v>0</v>
      </c>
      <c r="AK64">
        <v>13.697749999999999</v>
      </c>
      <c r="AL64">
        <v>0.59020000000000017</v>
      </c>
      <c r="AM64">
        <v>0</v>
      </c>
      <c r="AN64">
        <v>0</v>
      </c>
      <c r="AO64">
        <v>0</v>
      </c>
      <c r="AP64">
        <v>0.81334847896326457</v>
      </c>
      <c r="AQ64">
        <v>0</v>
      </c>
      <c r="AR64">
        <v>3.0844000000000009</v>
      </c>
      <c r="AS64">
        <v>2.3918999999999992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667.29040596338041</v>
      </c>
      <c r="DN64">
        <v>24.847809920092566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82.078706458990894</v>
      </c>
      <c r="L65">
        <v>36.303010131185864</v>
      </c>
      <c r="M65">
        <v>0</v>
      </c>
      <c r="N65">
        <v>30.000658645824185</v>
      </c>
      <c r="O65">
        <v>50.376913580894069</v>
      </c>
      <c r="P65">
        <v>58.721074741816906</v>
      </c>
      <c r="Q65">
        <v>0.93368263473053881</v>
      </c>
      <c r="R65">
        <v>10.767357415565344</v>
      </c>
      <c r="S65">
        <v>2.0004591911764704</v>
      </c>
      <c r="T65">
        <v>0</v>
      </c>
      <c r="U65">
        <v>330.95836825679891</v>
      </c>
      <c r="V65">
        <v>5.2680540270135081</v>
      </c>
      <c r="W65">
        <v>11.493782923976607</v>
      </c>
      <c r="X65">
        <v>37.471999976295834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4.8108000000000004</v>
      </c>
      <c r="AI65">
        <v>0</v>
      </c>
      <c r="AJ65">
        <v>0</v>
      </c>
      <c r="AK65">
        <v>13.697749999999999</v>
      </c>
      <c r="AL65">
        <v>0.59020000000000017</v>
      </c>
      <c r="AM65">
        <v>0</v>
      </c>
      <c r="AN65">
        <v>0</v>
      </c>
      <c r="AO65">
        <v>0</v>
      </c>
      <c r="AP65">
        <v>1.1386878705485706</v>
      </c>
      <c r="AQ65">
        <v>0</v>
      </c>
      <c r="AR65">
        <v>2.2432000000000003</v>
      </c>
      <c r="AS65">
        <v>2.3918999999999992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656.78978592336421</v>
      </c>
      <c r="DN65">
        <v>24.456819931453254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82.076467917411918</v>
      </c>
      <c r="L66">
        <v>36.303248380393597</v>
      </c>
      <c r="M66">
        <v>0</v>
      </c>
      <c r="N66">
        <v>30.000658645824185</v>
      </c>
      <c r="O66">
        <v>50.376913580894069</v>
      </c>
      <c r="P66">
        <v>58.721074741816906</v>
      </c>
      <c r="Q66">
        <v>0.93368263473053881</v>
      </c>
      <c r="R66">
        <v>10.767357415565344</v>
      </c>
      <c r="S66">
        <v>2.0004591911764704</v>
      </c>
      <c r="T66">
        <v>0</v>
      </c>
      <c r="U66">
        <v>330.95836825679891</v>
      </c>
      <c r="V66">
        <v>5.2680540270135081</v>
      </c>
      <c r="W66">
        <v>11.493782923976607</v>
      </c>
      <c r="X66">
        <v>37.471999976295834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4.8108000000000004</v>
      </c>
      <c r="AI66">
        <v>0</v>
      </c>
      <c r="AJ66">
        <v>0</v>
      </c>
      <c r="AK66">
        <v>13.697749999999999</v>
      </c>
      <c r="AL66">
        <v>0.59020000000000017</v>
      </c>
      <c r="AM66">
        <v>0</v>
      </c>
      <c r="AN66">
        <v>0</v>
      </c>
      <c r="AO66">
        <v>0</v>
      </c>
      <c r="AP66">
        <v>1.1386878705485706</v>
      </c>
      <c r="AQ66">
        <v>0</v>
      </c>
      <c r="AR66">
        <v>2.2432000000000003</v>
      </c>
      <c r="AS66">
        <v>2.3918999999999992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656.78785743560877</v>
      </c>
      <c r="DN66">
        <v>24.456748126837667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82.077588486508418</v>
      </c>
      <c r="L67">
        <v>51.862327723390159</v>
      </c>
      <c r="M67">
        <v>0</v>
      </c>
      <c r="N67">
        <v>30.000658645824185</v>
      </c>
      <c r="O67">
        <v>50.376913580894069</v>
      </c>
      <c r="P67">
        <v>58.721074741816906</v>
      </c>
      <c r="Q67">
        <v>5.2218007400555049</v>
      </c>
      <c r="R67">
        <v>10.767357415565344</v>
      </c>
      <c r="S67">
        <v>6.6985888582460014</v>
      </c>
      <c r="T67">
        <v>0</v>
      </c>
      <c r="U67">
        <v>330.95836825679891</v>
      </c>
      <c r="V67">
        <v>5.2680540270135081</v>
      </c>
      <c r="W67">
        <v>11.493782923976607</v>
      </c>
      <c r="X67">
        <v>37.471999976295834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4.8108000000000004</v>
      </c>
      <c r="AI67">
        <v>0</v>
      </c>
      <c r="AJ67">
        <v>0</v>
      </c>
      <c r="AK67">
        <v>13.697749999999999</v>
      </c>
      <c r="AL67">
        <v>0.59020000000000017</v>
      </c>
      <c r="AM67">
        <v>0</v>
      </c>
      <c r="AN67">
        <v>0</v>
      </c>
      <c r="AO67">
        <v>0</v>
      </c>
      <c r="AP67">
        <v>1.3013575663412231</v>
      </c>
      <c r="AQ67">
        <v>0</v>
      </c>
      <c r="AR67">
        <v>2.2432000000000003</v>
      </c>
      <c r="AS67">
        <v>2.3918999999999992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680.60990776825236</v>
      </c>
      <c r="DN67">
        <v>25.343815174474283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82.078565134076328</v>
      </c>
      <c r="L68">
        <v>51.861537700620715</v>
      </c>
      <c r="M68">
        <v>0</v>
      </c>
      <c r="N68">
        <v>30.000658645824185</v>
      </c>
      <c r="O68">
        <v>50.376913580894069</v>
      </c>
      <c r="P68">
        <v>58.721074741816906</v>
      </c>
      <c r="Q68">
        <v>5.2218007400555049</v>
      </c>
      <c r="R68">
        <v>10.767357415565344</v>
      </c>
      <c r="S68">
        <v>6.7012596698113223</v>
      </c>
      <c r="T68">
        <v>0</v>
      </c>
      <c r="U68">
        <v>330.95836825679891</v>
      </c>
      <c r="V68">
        <v>5.2680540270135081</v>
      </c>
      <c r="W68">
        <v>11.493782923976607</v>
      </c>
      <c r="X68">
        <v>37.471999976295834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5.5324200000000001</v>
      </c>
      <c r="AI68">
        <v>0</v>
      </c>
      <c r="AJ68">
        <v>0</v>
      </c>
      <c r="AK68">
        <v>13.697749999999999</v>
      </c>
      <c r="AL68">
        <v>0.59020000000000017</v>
      </c>
      <c r="AM68">
        <v>0</v>
      </c>
      <c r="AN68">
        <v>0</v>
      </c>
      <c r="AO68">
        <v>0</v>
      </c>
      <c r="AP68">
        <v>1.3013575663412231</v>
      </c>
      <c r="AQ68">
        <v>0</v>
      </c>
      <c r="AR68">
        <v>2.2432000000000003</v>
      </c>
      <c r="AS68">
        <v>2.3918999999999992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681.30837632683267</v>
      </c>
      <c r="DN68">
        <v>25.369824052257812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82.078565134076328</v>
      </c>
      <c r="L69">
        <v>51.862189152931506</v>
      </c>
      <c r="M69">
        <v>0</v>
      </c>
      <c r="N69">
        <v>30.000658645824185</v>
      </c>
      <c r="O69">
        <v>50.376913580894069</v>
      </c>
      <c r="P69">
        <v>58.721074741816906</v>
      </c>
      <c r="Q69">
        <v>5.2218007400555049</v>
      </c>
      <c r="R69">
        <v>10.767357415565344</v>
      </c>
      <c r="S69">
        <v>6.7012596698113223</v>
      </c>
      <c r="T69">
        <v>0</v>
      </c>
      <c r="U69">
        <v>330.95836825679891</v>
      </c>
      <c r="V69">
        <v>5.2680540270135081</v>
      </c>
      <c r="W69">
        <v>11.493782923976607</v>
      </c>
      <c r="X69">
        <v>37.471999976295834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9.6216000000000008</v>
      </c>
      <c r="AI69">
        <v>0</v>
      </c>
      <c r="AJ69">
        <v>0</v>
      </c>
      <c r="AK69">
        <v>13.697749999999999</v>
      </c>
      <c r="AL69">
        <v>3.2461000000000011</v>
      </c>
      <c r="AM69">
        <v>0</v>
      </c>
      <c r="AN69">
        <v>0</v>
      </c>
      <c r="AO69">
        <v>0</v>
      </c>
      <c r="AP69">
        <v>1.3013575663412231</v>
      </c>
      <c r="AQ69">
        <v>0</v>
      </c>
      <c r="AR69">
        <v>2.2432000000000003</v>
      </c>
      <c r="AS69">
        <v>2.3918999999999992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691.84752328898605</v>
      </c>
      <c r="DN69">
        <v>25.762268142415174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82.078565134076328</v>
      </c>
      <c r="L70">
        <v>51.862189152931506</v>
      </c>
      <c r="M70">
        <v>0</v>
      </c>
      <c r="N70">
        <v>30.000658645824185</v>
      </c>
      <c r="O70">
        <v>50.376913580894069</v>
      </c>
      <c r="P70">
        <v>58.721074741816906</v>
      </c>
      <c r="Q70">
        <v>5.2194184755174167</v>
      </c>
      <c r="R70">
        <v>10.767357415565344</v>
      </c>
      <c r="S70">
        <v>6.7012596698113223</v>
      </c>
      <c r="T70">
        <v>0</v>
      </c>
      <c r="U70">
        <v>330.95836825679891</v>
      </c>
      <c r="V70">
        <v>5.2680540270135081</v>
      </c>
      <c r="W70">
        <v>11.493782923976607</v>
      </c>
      <c r="X70">
        <v>37.471999976295834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9.6216000000000008</v>
      </c>
      <c r="AI70">
        <v>0</v>
      </c>
      <c r="AJ70">
        <v>0</v>
      </c>
      <c r="AK70">
        <v>13.697749999999999</v>
      </c>
      <c r="AL70">
        <v>3.2461000000000011</v>
      </c>
      <c r="AM70">
        <v>0</v>
      </c>
      <c r="AN70">
        <v>0</v>
      </c>
      <c r="AO70">
        <v>0</v>
      </c>
      <c r="AP70">
        <v>1.3013575663412231</v>
      </c>
      <c r="AQ70">
        <v>0</v>
      </c>
      <c r="AR70">
        <v>2.2432000000000003</v>
      </c>
      <c r="AS70">
        <v>2.3918999999999992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691.84522665861584</v>
      </c>
      <c r="DN70">
        <v>25.762182508247193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82.078565134076328</v>
      </c>
      <c r="L71">
        <v>67.658360762744508</v>
      </c>
      <c r="M71">
        <v>0</v>
      </c>
      <c r="N71">
        <v>30.000658645824185</v>
      </c>
      <c r="O71">
        <v>50.376913580894069</v>
      </c>
      <c r="P71">
        <v>58.721074741816906</v>
      </c>
      <c r="Q71">
        <v>5.2194184755174167</v>
      </c>
      <c r="R71">
        <v>10.767357415565344</v>
      </c>
      <c r="S71">
        <v>6.7012596698113223</v>
      </c>
      <c r="T71">
        <v>0</v>
      </c>
      <c r="U71">
        <v>330.95836825679891</v>
      </c>
      <c r="V71">
        <v>5.2680540270135081</v>
      </c>
      <c r="W71">
        <v>11.493782923976607</v>
      </c>
      <c r="X71">
        <v>37.471999976295834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9.6216000000000008</v>
      </c>
      <c r="AI71">
        <v>0</v>
      </c>
      <c r="AJ71">
        <v>0</v>
      </c>
      <c r="AK71">
        <v>13.697749999999999</v>
      </c>
      <c r="AL71">
        <v>3.2461000000000011</v>
      </c>
      <c r="AM71">
        <v>0</v>
      </c>
      <c r="AN71">
        <v>0</v>
      </c>
      <c r="AO71">
        <v>0</v>
      </c>
      <c r="AP71">
        <v>1.3013575663412231</v>
      </c>
      <c r="AQ71">
        <v>0</v>
      </c>
      <c r="AR71">
        <v>1.1216000000000004</v>
      </c>
      <c r="AS71">
        <v>1.3667999999999998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705.00468250490792</v>
      </c>
      <c r="DN71">
        <v>26.252198271768076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82.078565134076328</v>
      </c>
      <c r="L72">
        <v>67.65880456689105</v>
      </c>
      <c r="M72">
        <v>0</v>
      </c>
      <c r="N72">
        <v>30.000658645824185</v>
      </c>
      <c r="O72">
        <v>50.376913580894069</v>
      </c>
      <c r="P72">
        <v>58.721074741816906</v>
      </c>
      <c r="Q72">
        <v>5.2194184755174167</v>
      </c>
      <c r="R72">
        <v>10.767357415565344</v>
      </c>
      <c r="S72">
        <v>6.7012596698113223</v>
      </c>
      <c r="T72">
        <v>0</v>
      </c>
      <c r="U72">
        <v>330.95836825679891</v>
      </c>
      <c r="V72">
        <v>5.2680540270135081</v>
      </c>
      <c r="W72">
        <v>11.493782923976607</v>
      </c>
      <c r="X72">
        <v>37.471999976295834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2.3149500000000001</v>
      </c>
      <c r="AE72">
        <v>4.1858595999999997</v>
      </c>
      <c r="AF72">
        <v>0</v>
      </c>
      <c r="AG72">
        <v>0</v>
      </c>
      <c r="AH72">
        <v>14.432399999999998</v>
      </c>
      <c r="AI72">
        <v>0</v>
      </c>
      <c r="AJ72">
        <v>0</v>
      </c>
      <c r="AK72">
        <v>13.697749999999999</v>
      </c>
      <c r="AL72">
        <v>3.2461000000000011</v>
      </c>
      <c r="AM72">
        <v>0</v>
      </c>
      <c r="AN72">
        <v>0</v>
      </c>
      <c r="AO72">
        <v>0</v>
      </c>
      <c r="AP72">
        <v>1.3013575663412231</v>
      </c>
      <c r="AQ72">
        <v>0</v>
      </c>
      <c r="AR72">
        <v>1.1216000000000004</v>
      </c>
      <c r="AS72">
        <v>1.3667999999999998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711.8750459245598</v>
      </c>
      <c r="DN72">
        <v>26.508028656262969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82.078565134076328</v>
      </c>
      <c r="L73">
        <v>67.65880456689105</v>
      </c>
      <c r="M73">
        <v>0</v>
      </c>
      <c r="N73">
        <v>30.000658645824185</v>
      </c>
      <c r="O73">
        <v>50.376913580894069</v>
      </c>
      <c r="P73">
        <v>58.721074741816906</v>
      </c>
      <c r="Q73">
        <v>5.2194184755174167</v>
      </c>
      <c r="R73">
        <v>10.767357415565344</v>
      </c>
      <c r="S73">
        <v>6.7012596698113223</v>
      </c>
      <c r="T73">
        <v>0</v>
      </c>
      <c r="U73">
        <v>330.95836825679891</v>
      </c>
      <c r="V73">
        <v>5.2680540270135081</v>
      </c>
      <c r="W73">
        <v>11.493782923976607</v>
      </c>
      <c r="X73">
        <v>37.471999976295834</v>
      </c>
      <c r="Y73">
        <v>0</v>
      </c>
      <c r="Z73">
        <v>0</v>
      </c>
      <c r="AA73">
        <v>1.7858103799901548</v>
      </c>
      <c r="AB73">
        <v>3.345368000000001</v>
      </c>
      <c r="AC73">
        <v>0</v>
      </c>
      <c r="AD73">
        <v>4.6406359999999998</v>
      </c>
      <c r="AE73">
        <v>4.1858595999999997</v>
      </c>
      <c r="AF73">
        <v>0</v>
      </c>
      <c r="AG73">
        <v>0</v>
      </c>
      <c r="AH73">
        <v>18.521580000000004</v>
      </c>
      <c r="AI73">
        <v>0.96990000000000032</v>
      </c>
      <c r="AJ73">
        <v>0</v>
      </c>
      <c r="AK73">
        <v>13.697749999999999</v>
      </c>
      <c r="AL73">
        <v>3.2461000000000011</v>
      </c>
      <c r="AM73">
        <v>0</v>
      </c>
      <c r="AN73">
        <v>0</v>
      </c>
      <c r="AO73">
        <v>0</v>
      </c>
      <c r="AP73">
        <v>0.97601817475591734</v>
      </c>
      <c r="AQ73">
        <v>0</v>
      </c>
      <c r="AR73">
        <v>1.1216000000000004</v>
      </c>
      <c r="AS73">
        <v>1.3667999999999998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723.62798713964594</v>
      </c>
      <c r="DN73">
        <v>26.945692429581612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82.078565134076328</v>
      </c>
      <c r="L74">
        <v>67.65880456689105</v>
      </c>
      <c r="M74">
        <v>0</v>
      </c>
      <c r="N74">
        <v>30.000658645824185</v>
      </c>
      <c r="O74">
        <v>50.376913580894069</v>
      </c>
      <c r="P74">
        <v>58.721074741816906</v>
      </c>
      <c r="Q74">
        <v>5.2194184755174167</v>
      </c>
      <c r="R74">
        <v>10.767357415565344</v>
      </c>
      <c r="S74">
        <v>6.7012596698113223</v>
      </c>
      <c r="T74">
        <v>0</v>
      </c>
      <c r="U74">
        <v>330.95836825679891</v>
      </c>
      <c r="V74">
        <v>5.2680540270135081</v>
      </c>
      <c r="W74">
        <v>11.493782923976607</v>
      </c>
      <c r="X74">
        <v>37.471999976295834</v>
      </c>
      <c r="Y74">
        <v>0</v>
      </c>
      <c r="Z74">
        <v>0</v>
      </c>
      <c r="AA74">
        <v>3.5716207599803096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13.697749999999999</v>
      </c>
      <c r="AL74">
        <v>3.2461000000000011</v>
      </c>
      <c r="AM74">
        <v>0</v>
      </c>
      <c r="AN74">
        <v>0</v>
      </c>
      <c r="AO74">
        <v>0</v>
      </c>
      <c r="AP74">
        <v>0.97601817475591734</v>
      </c>
      <c r="AQ74">
        <v>0</v>
      </c>
      <c r="AR74">
        <v>1.1216000000000004</v>
      </c>
      <c r="AS74">
        <v>1.3667999999999998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733.75176367034442</v>
      </c>
      <c r="DN74">
        <v>27.322711478873373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82.078565134076328</v>
      </c>
      <c r="L75">
        <v>67.65880456689105</v>
      </c>
      <c r="M75">
        <v>0</v>
      </c>
      <c r="N75">
        <v>30.000658645824185</v>
      </c>
      <c r="O75">
        <v>50.376913580894069</v>
      </c>
      <c r="P75">
        <v>58.721074741816906</v>
      </c>
      <c r="Q75">
        <v>5.2194184755174167</v>
      </c>
      <c r="R75">
        <v>10.767357415565344</v>
      </c>
      <c r="S75">
        <v>6.7012596698113223</v>
      </c>
      <c r="T75">
        <v>0</v>
      </c>
      <c r="U75">
        <v>330.95836825679891</v>
      </c>
      <c r="V75">
        <v>5.2680540270135081</v>
      </c>
      <c r="W75">
        <v>11.493782923976607</v>
      </c>
      <c r="X75">
        <v>37.471999976295834</v>
      </c>
      <c r="Y75">
        <v>0</v>
      </c>
      <c r="Z75">
        <v>0.55880000000000007</v>
      </c>
      <c r="AA75">
        <v>5.3574311399704637</v>
      </c>
      <c r="AB75">
        <v>6.6907360000000011</v>
      </c>
      <c r="AC75">
        <v>0</v>
      </c>
      <c r="AD75">
        <v>6.9609539999999983</v>
      </c>
      <c r="AE75">
        <v>8.3717191999999994</v>
      </c>
      <c r="AF75">
        <v>0</v>
      </c>
      <c r="AG75">
        <v>0</v>
      </c>
      <c r="AH75">
        <v>28.864799999999995</v>
      </c>
      <c r="AI75">
        <v>8.3049304000000017</v>
      </c>
      <c r="AJ75">
        <v>0</v>
      </c>
      <c r="AK75">
        <v>13.697749999999999</v>
      </c>
      <c r="AL75">
        <v>3.2461000000000011</v>
      </c>
      <c r="AM75">
        <v>1.1512400000000003</v>
      </c>
      <c r="AN75">
        <v>0</v>
      </c>
      <c r="AO75">
        <v>0</v>
      </c>
      <c r="AP75">
        <v>3.0279337174844412</v>
      </c>
      <c r="AQ75">
        <v>0</v>
      </c>
      <c r="AR75">
        <v>1.1216000000000004</v>
      </c>
      <c r="AS75">
        <v>1.3667999999999998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757.23956337144648</v>
      </c>
      <c r="DN75">
        <v>28.197488500489968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82.078565134076328</v>
      </c>
      <c r="L76">
        <v>67.658360762744508</v>
      </c>
      <c r="M76">
        <v>0</v>
      </c>
      <c r="N76">
        <v>30.000658645824185</v>
      </c>
      <c r="O76">
        <v>50.376913580894069</v>
      </c>
      <c r="P76">
        <v>58.721074741816906</v>
      </c>
      <c r="Q76">
        <v>5.2194184755174167</v>
      </c>
      <c r="R76">
        <v>10.767357415565344</v>
      </c>
      <c r="S76">
        <v>6.7012596698113223</v>
      </c>
      <c r="T76">
        <v>0</v>
      </c>
      <c r="U76">
        <v>330.95836825679891</v>
      </c>
      <c r="V76">
        <v>5.2680540270135081</v>
      </c>
      <c r="W76">
        <v>11.493782923976607</v>
      </c>
      <c r="X76">
        <v>37.471999976295834</v>
      </c>
      <c r="Y76">
        <v>0</v>
      </c>
      <c r="Z76">
        <v>3.3125664000000006</v>
      </c>
      <c r="AA76">
        <v>10.032642584214351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13.697749999999999</v>
      </c>
      <c r="AL76">
        <v>4.4265000000000008</v>
      </c>
      <c r="AM76">
        <v>2.6762944000000006</v>
      </c>
      <c r="AN76">
        <v>0</v>
      </c>
      <c r="AO76">
        <v>0</v>
      </c>
      <c r="AP76">
        <v>3.0279337174844412</v>
      </c>
      <c r="AQ76">
        <v>0</v>
      </c>
      <c r="AR76">
        <v>1.1216000000000004</v>
      </c>
      <c r="AS76">
        <v>1.3667999999999998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785.41682518629784</v>
      </c>
      <c r="DN76">
        <v>29.246828725735948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82.078565134076328</v>
      </c>
      <c r="L77">
        <v>67.658360762744508</v>
      </c>
      <c r="M77">
        <v>0</v>
      </c>
      <c r="N77">
        <v>30.000658645824185</v>
      </c>
      <c r="O77">
        <v>50.376913580894069</v>
      </c>
      <c r="P77">
        <v>58.721074741816906</v>
      </c>
      <c r="Q77">
        <v>5.2194184755174167</v>
      </c>
      <c r="R77">
        <v>10.767357415565344</v>
      </c>
      <c r="S77">
        <v>6.7012596698113223</v>
      </c>
      <c r="T77">
        <v>0</v>
      </c>
      <c r="U77">
        <v>330.95836825679891</v>
      </c>
      <c r="V77">
        <v>5.2680540270135081</v>
      </c>
      <c r="W77">
        <v>11.493782923976607</v>
      </c>
      <c r="X77">
        <v>37.471999976295834</v>
      </c>
      <c r="Y77">
        <v>0</v>
      </c>
      <c r="Z77">
        <v>3.3125664000000006</v>
      </c>
      <c r="AA77">
        <v>10.032642584214351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13.697749999999999</v>
      </c>
      <c r="AL77">
        <v>18.001100000000001</v>
      </c>
      <c r="AM77">
        <v>2.6762944000000006</v>
      </c>
      <c r="AN77">
        <v>0</v>
      </c>
      <c r="AO77">
        <v>0</v>
      </c>
      <c r="AP77">
        <v>3.0279337174844412</v>
      </c>
      <c r="AQ77">
        <v>0</v>
      </c>
      <c r="AR77">
        <v>10.094400000000002</v>
      </c>
      <c r="AS77">
        <v>1.3667999999999998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807.15477327231758</v>
      </c>
      <c r="DN77">
        <v>30.056280639716096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82.078565134076328</v>
      </c>
      <c r="L78">
        <v>67.658360762744508</v>
      </c>
      <c r="M78">
        <v>0</v>
      </c>
      <c r="N78">
        <v>30.000658645824185</v>
      </c>
      <c r="O78">
        <v>50.376913580894069</v>
      </c>
      <c r="P78">
        <v>58.721074741816906</v>
      </c>
      <c r="Q78">
        <v>5.2194184755174167</v>
      </c>
      <c r="R78">
        <v>10.767357415565344</v>
      </c>
      <c r="S78">
        <v>6.7012596698113223</v>
      </c>
      <c r="T78">
        <v>0</v>
      </c>
      <c r="U78">
        <v>330.95836825679891</v>
      </c>
      <c r="V78">
        <v>5.2680540270135081</v>
      </c>
      <c r="W78">
        <v>11.493782923976607</v>
      </c>
      <c r="X78">
        <v>37.471999976295834</v>
      </c>
      <c r="Y78">
        <v>0</v>
      </c>
      <c r="Z78">
        <v>3.3125664000000006</v>
      </c>
      <c r="AA78">
        <v>10.032642584214351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13.697749999999999</v>
      </c>
      <c r="AL78">
        <v>18.001100000000001</v>
      </c>
      <c r="AM78">
        <v>2.6762944000000006</v>
      </c>
      <c r="AN78">
        <v>0</v>
      </c>
      <c r="AO78">
        <v>0</v>
      </c>
      <c r="AP78">
        <v>3.0279337174844412</v>
      </c>
      <c r="AQ78">
        <v>0</v>
      </c>
      <c r="AR78">
        <v>10.094400000000002</v>
      </c>
      <c r="AS78">
        <v>1.3667999999999998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807.15477327231758</v>
      </c>
      <c r="DN78">
        <v>30.056280639716096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82.078565134076328</v>
      </c>
      <c r="L79">
        <v>51.862189152931506</v>
      </c>
      <c r="M79">
        <v>0</v>
      </c>
      <c r="N79">
        <v>30.000658645824185</v>
      </c>
      <c r="O79">
        <v>50.376913580894069</v>
      </c>
      <c r="P79">
        <v>58.721074741816906</v>
      </c>
      <c r="Q79">
        <v>5.2194184755174167</v>
      </c>
      <c r="R79">
        <v>10.767357415565344</v>
      </c>
      <c r="S79">
        <v>6.7012596698113223</v>
      </c>
      <c r="T79">
        <v>0</v>
      </c>
      <c r="U79">
        <v>330.95836825679891</v>
      </c>
      <c r="V79">
        <v>5.2680540270135081</v>
      </c>
      <c r="W79">
        <v>11.493782923976607</v>
      </c>
      <c r="X79">
        <v>37.471999976295834</v>
      </c>
      <c r="Y79">
        <v>0</v>
      </c>
      <c r="Z79">
        <v>3.3125664000000006</v>
      </c>
      <c r="AA79">
        <v>6.6215441055814726</v>
      </c>
      <c r="AB79">
        <v>10.036104000000002</v>
      </c>
      <c r="AC79">
        <v>4.9205309999999987</v>
      </c>
      <c r="AD79">
        <v>9.2812720000000031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13.697749999999999</v>
      </c>
      <c r="AL79">
        <v>18.001100000000001</v>
      </c>
      <c r="AM79">
        <v>2.6762944000000006</v>
      </c>
      <c r="AN79">
        <v>0</v>
      </c>
      <c r="AO79">
        <v>0</v>
      </c>
      <c r="AP79">
        <v>0.81334847896326457</v>
      </c>
      <c r="AQ79">
        <v>0</v>
      </c>
      <c r="AR79">
        <v>2.2432000000000003</v>
      </c>
      <c r="AS79">
        <v>1.3667999999999998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777.3037155093449</v>
      </c>
      <c r="DN79">
        <v>28.94450887572183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82.078565134076328</v>
      </c>
      <c r="L80">
        <v>51.862189152931506</v>
      </c>
      <c r="M80">
        <v>0</v>
      </c>
      <c r="N80">
        <v>30.000658645824185</v>
      </c>
      <c r="O80">
        <v>50.376913580894069</v>
      </c>
      <c r="P80">
        <v>58.721074741816906</v>
      </c>
      <c r="Q80">
        <v>5.2194184755174167</v>
      </c>
      <c r="R80">
        <v>10.767357415565344</v>
      </c>
      <c r="S80">
        <v>6.7012596698113223</v>
      </c>
      <c r="T80">
        <v>0</v>
      </c>
      <c r="U80">
        <v>330.95836825679891</v>
      </c>
      <c r="V80">
        <v>5.2680540270135081</v>
      </c>
      <c r="W80">
        <v>11.493782923976607</v>
      </c>
      <c r="X80">
        <v>37.471999976295834</v>
      </c>
      <c r="Y80">
        <v>0</v>
      </c>
      <c r="Z80">
        <v>3.3125664000000006</v>
      </c>
      <c r="AA80">
        <v>6.6215441055814726</v>
      </c>
      <c r="AB80">
        <v>10.036104000000002</v>
      </c>
      <c r="AC80">
        <v>4.9205309999999987</v>
      </c>
      <c r="AD80">
        <v>9.2812720000000031</v>
      </c>
      <c r="AE80">
        <v>12.5575788</v>
      </c>
      <c r="AF80">
        <v>0</v>
      </c>
      <c r="AG80">
        <v>0</v>
      </c>
      <c r="AH80">
        <v>35.648028000000004</v>
      </c>
      <c r="AI80">
        <v>0.96990000000000032</v>
      </c>
      <c r="AJ80">
        <v>0</v>
      </c>
      <c r="AK80">
        <v>13.697749999999999</v>
      </c>
      <c r="AL80">
        <v>18.001100000000001</v>
      </c>
      <c r="AM80">
        <v>2.6762944000000006</v>
      </c>
      <c r="AN80">
        <v>0</v>
      </c>
      <c r="AO80">
        <v>0</v>
      </c>
      <c r="AP80">
        <v>0.81334847896326457</v>
      </c>
      <c r="AQ80">
        <v>0</v>
      </c>
      <c r="AR80">
        <v>2.2432000000000003</v>
      </c>
      <c r="AS80">
        <v>1.3667999999999998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774.23540447855146</v>
      </c>
      <c r="DN80">
        <v>28.83025470651523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82.078565134076328</v>
      </c>
      <c r="L81">
        <v>51.862189152931506</v>
      </c>
      <c r="M81">
        <v>0</v>
      </c>
      <c r="N81">
        <v>30.000658645824185</v>
      </c>
      <c r="O81">
        <v>50.376913580894069</v>
      </c>
      <c r="P81">
        <v>60.692835507452571</v>
      </c>
      <c r="Q81">
        <v>5.2194184755174167</v>
      </c>
      <c r="R81">
        <v>10.767357415565344</v>
      </c>
      <c r="S81">
        <v>6.7012596698113223</v>
      </c>
      <c r="T81">
        <v>0</v>
      </c>
      <c r="U81">
        <v>330.95836825679891</v>
      </c>
      <c r="V81">
        <v>5.2680540270135081</v>
      </c>
      <c r="W81">
        <v>11.493782923976607</v>
      </c>
      <c r="X81">
        <v>37.471999976295834</v>
      </c>
      <c r="Y81">
        <v>0</v>
      </c>
      <c r="Z81">
        <v>3.3125664000000006</v>
      </c>
      <c r="AA81">
        <v>6.6215441055814726</v>
      </c>
      <c r="AB81">
        <v>10.036104000000002</v>
      </c>
      <c r="AC81">
        <v>4.9205309999999987</v>
      </c>
      <c r="AD81">
        <v>9.2812720000000031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13.697749999999999</v>
      </c>
      <c r="AL81">
        <v>3.8363000000000005</v>
      </c>
      <c r="AM81">
        <v>2.6762944000000006</v>
      </c>
      <c r="AN81">
        <v>0</v>
      </c>
      <c r="AO81">
        <v>0</v>
      </c>
      <c r="AP81">
        <v>0.81334847896326457</v>
      </c>
      <c r="AQ81">
        <v>0</v>
      </c>
      <c r="AR81">
        <v>2.2432000000000003</v>
      </c>
      <c r="AS81">
        <v>1.3667999999999998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759.64339702472375</v>
      </c>
      <c r="DN81">
        <v>28.286894925978775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82.078565134076328</v>
      </c>
      <c r="L82">
        <v>51.862189152931506</v>
      </c>
      <c r="M82">
        <v>0</v>
      </c>
      <c r="N82">
        <v>30.000658645824185</v>
      </c>
      <c r="O82">
        <v>50.376913580894069</v>
      </c>
      <c r="P82">
        <v>60.960617304773152</v>
      </c>
      <c r="Q82">
        <v>5.2194184755174167</v>
      </c>
      <c r="R82">
        <v>10.767357415565344</v>
      </c>
      <c r="S82">
        <v>6.7012596698113223</v>
      </c>
      <c r="T82">
        <v>0</v>
      </c>
      <c r="U82">
        <v>330.95836825679891</v>
      </c>
      <c r="V82">
        <v>5.2680540270135081</v>
      </c>
      <c r="W82">
        <v>11.493782923976607</v>
      </c>
      <c r="X82">
        <v>37.471999976295834</v>
      </c>
      <c r="Y82">
        <v>0</v>
      </c>
      <c r="Z82">
        <v>3.3125664000000006</v>
      </c>
      <c r="AA82">
        <v>3.2505761972854503</v>
      </c>
      <c r="AB82">
        <v>6.6907360000000011</v>
      </c>
      <c r="AC82">
        <v>0</v>
      </c>
      <c r="AD82">
        <v>4.6406359999999998</v>
      </c>
      <c r="AE82">
        <v>12.5575788</v>
      </c>
      <c r="AF82">
        <v>0</v>
      </c>
      <c r="AG82">
        <v>0</v>
      </c>
      <c r="AH82">
        <v>31.029660000000003</v>
      </c>
      <c r="AI82">
        <v>0</v>
      </c>
      <c r="AJ82">
        <v>0</v>
      </c>
      <c r="AK82">
        <v>13.697749999999999</v>
      </c>
      <c r="AL82">
        <v>3.2461000000000011</v>
      </c>
      <c r="AM82">
        <v>2.6762944000000006</v>
      </c>
      <c r="AN82">
        <v>0</v>
      </c>
      <c r="AO82">
        <v>0</v>
      </c>
      <c r="AP82">
        <v>0.81334847896326457</v>
      </c>
      <c r="AQ82">
        <v>0</v>
      </c>
      <c r="AR82">
        <v>2.2432000000000003</v>
      </c>
      <c r="AS82">
        <v>1.3667999999999998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741.08853853563585</v>
      </c>
      <c r="DN82">
        <v>27.59589230409108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82.078565134076328</v>
      </c>
      <c r="L83">
        <v>51.862189152931506</v>
      </c>
      <c r="M83">
        <v>0</v>
      </c>
      <c r="N83">
        <v>30.000658645824185</v>
      </c>
      <c r="O83">
        <v>50.376913580894069</v>
      </c>
      <c r="P83">
        <v>60.960617304773152</v>
      </c>
      <c r="Q83">
        <v>5.2194184755174167</v>
      </c>
      <c r="R83">
        <v>10.767357415565344</v>
      </c>
      <c r="S83">
        <v>6.7012596698113223</v>
      </c>
      <c r="T83">
        <v>0</v>
      </c>
      <c r="U83">
        <v>330.95836825679891</v>
      </c>
      <c r="V83">
        <v>5.2680540270135081</v>
      </c>
      <c r="W83">
        <v>11.493782923976607</v>
      </c>
      <c r="X83">
        <v>37.471999976295834</v>
      </c>
      <c r="Y83">
        <v>0</v>
      </c>
      <c r="Z83">
        <v>1.6562832000000001</v>
      </c>
      <c r="AA83">
        <v>0</v>
      </c>
      <c r="AB83">
        <v>3.345368000000001</v>
      </c>
      <c r="AC83">
        <v>0</v>
      </c>
      <c r="AD83">
        <v>4.6406359999999998</v>
      </c>
      <c r="AE83">
        <v>8.3717191999999994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13.697749999999999</v>
      </c>
      <c r="AL83">
        <v>3.2461000000000011</v>
      </c>
      <c r="AM83">
        <v>2.6762944000000006</v>
      </c>
      <c r="AN83">
        <v>0</v>
      </c>
      <c r="AO83">
        <v>0</v>
      </c>
      <c r="AP83">
        <v>0.81334847896326457</v>
      </c>
      <c r="AQ83">
        <v>0</v>
      </c>
      <c r="AR83">
        <v>2.2432000000000003</v>
      </c>
      <c r="AS83">
        <v>1.3667999999999998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717.73372602328482</v>
      </c>
      <c r="DN83">
        <v>26.726157819156612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82.078565134076328</v>
      </c>
      <c r="L84">
        <v>51.861796294110711</v>
      </c>
      <c r="M84">
        <v>0</v>
      </c>
      <c r="N84">
        <v>30.000658645824185</v>
      </c>
      <c r="O84">
        <v>50.376913580894069</v>
      </c>
      <c r="P84">
        <v>60.960617304773152</v>
      </c>
      <c r="Q84">
        <v>5.2194184755174167</v>
      </c>
      <c r="R84">
        <v>10.767357415565344</v>
      </c>
      <c r="S84">
        <v>6.7012596698113223</v>
      </c>
      <c r="T84">
        <v>0</v>
      </c>
      <c r="U84">
        <v>330.95836825679891</v>
      </c>
      <c r="V84">
        <v>5.2680540270135081</v>
      </c>
      <c r="W84">
        <v>11.493782923976607</v>
      </c>
      <c r="X84">
        <v>37.471999976295834</v>
      </c>
      <c r="Y84">
        <v>0</v>
      </c>
      <c r="Z84">
        <v>1.6562832000000001</v>
      </c>
      <c r="AA84">
        <v>0</v>
      </c>
      <c r="AB84">
        <v>3.0474000000000006</v>
      </c>
      <c r="AC84">
        <v>0</v>
      </c>
      <c r="AD84">
        <v>2.3149500000000001</v>
      </c>
      <c r="AE84">
        <v>4.1858595999999997</v>
      </c>
      <c r="AF84">
        <v>0</v>
      </c>
      <c r="AG84">
        <v>0</v>
      </c>
      <c r="AH84">
        <v>14.432399999999998</v>
      </c>
      <c r="AI84">
        <v>0</v>
      </c>
      <c r="AJ84">
        <v>0</v>
      </c>
      <c r="AK84">
        <v>13.697749999999999</v>
      </c>
      <c r="AL84">
        <v>3.2461000000000011</v>
      </c>
      <c r="AM84">
        <v>2.6762944000000006</v>
      </c>
      <c r="AN84">
        <v>0</v>
      </c>
      <c r="AO84">
        <v>0</v>
      </c>
      <c r="AP84">
        <v>0.81334847896326457</v>
      </c>
      <c r="AQ84">
        <v>0</v>
      </c>
      <c r="AR84">
        <v>2.2432000000000003</v>
      </c>
      <c r="AS84">
        <v>1.3667999999999998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706.53020282158775</v>
      </c>
      <c r="DN84">
        <v>26.308974562032823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75.00148905978665</v>
      </c>
      <c r="L85">
        <v>22.81941715558208</v>
      </c>
      <c r="M85">
        <v>0</v>
      </c>
      <c r="N85">
        <v>30.000658645824185</v>
      </c>
      <c r="O85">
        <v>50.376913580894069</v>
      </c>
      <c r="P85">
        <v>60.960617304773152</v>
      </c>
      <c r="Q85">
        <v>2.0013130382775119</v>
      </c>
      <c r="R85">
        <v>10.767357415565344</v>
      </c>
      <c r="S85">
        <v>2.0017173601147773</v>
      </c>
      <c r="T85">
        <v>0</v>
      </c>
      <c r="U85">
        <v>330.95836825679891</v>
      </c>
      <c r="V85">
        <v>5.2680540270135081</v>
      </c>
      <c r="W85">
        <v>11.493782923976607</v>
      </c>
      <c r="X85">
        <v>37.471999976295834</v>
      </c>
      <c r="Y85">
        <v>0</v>
      </c>
      <c r="Z85">
        <v>1.6562832000000001</v>
      </c>
      <c r="AA85">
        <v>0</v>
      </c>
      <c r="AB85">
        <v>3.0474000000000006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13.697749999999999</v>
      </c>
      <c r="AL85">
        <v>3.2461000000000011</v>
      </c>
      <c r="AM85">
        <v>2.6762944000000006</v>
      </c>
      <c r="AN85">
        <v>0</v>
      </c>
      <c r="AO85">
        <v>0</v>
      </c>
      <c r="AP85">
        <v>0.65067878317061156</v>
      </c>
      <c r="AQ85">
        <v>0</v>
      </c>
      <c r="AR85">
        <v>10.094400000000002</v>
      </c>
      <c r="AS85">
        <v>1.7084999999999999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664.94605112126226</v>
      </c>
      <c r="DN85">
        <v>24.760503606810715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70.004159194081538</v>
      </c>
      <c r="L86">
        <v>22.819199311235472</v>
      </c>
      <c r="M86">
        <v>0</v>
      </c>
      <c r="N86">
        <v>30.000658645824185</v>
      </c>
      <c r="O86">
        <v>50.376913580894069</v>
      </c>
      <c r="P86">
        <v>60.960617304773152</v>
      </c>
      <c r="Q86">
        <v>2.0013130382775119</v>
      </c>
      <c r="R86">
        <v>10.767357415565344</v>
      </c>
      <c r="S86">
        <v>2.0017173601147773</v>
      </c>
      <c r="T86">
        <v>0</v>
      </c>
      <c r="U86">
        <v>330.95836825679891</v>
      </c>
      <c r="V86">
        <v>5.2680540270135081</v>
      </c>
      <c r="W86">
        <v>11.493782923976607</v>
      </c>
      <c r="X86">
        <v>37.471999976295834</v>
      </c>
      <c r="Y86">
        <v>0</v>
      </c>
      <c r="Z86">
        <v>1.6562832000000001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13.697749999999999</v>
      </c>
      <c r="AL86">
        <v>3.2461000000000011</v>
      </c>
      <c r="AM86">
        <v>1.2494340000000004</v>
      </c>
      <c r="AN86">
        <v>0</v>
      </c>
      <c r="AO86">
        <v>0</v>
      </c>
      <c r="AP86">
        <v>0.65067878317061156</v>
      </c>
      <c r="AQ86">
        <v>0</v>
      </c>
      <c r="AR86">
        <v>10.094400000000002</v>
      </c>
      <c r="AS86">
        <v>6.2872799999999991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660.22868269629168</v>
      </c>
      <c r="DN86">
        <v>24.584843921729668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55.005257745967874</v>
      </c>
      <c r="L87">
        <v>22.818820802332976</v>
      </c>
      <c r="M87">
        <v>0</v>
      </c>
      <c r="N87">
        <v>30.000658645824185</v>
      </c>
      <c r="O87">
        <v>50.376913580894069</v>
      </c>
      <c r="P87">
        <v>60.960617304773152</v>
      </c>
      <c r="Q87">
        <v>2.0013130382775119</v>
      </c>
      <c r="R87">
        <v>10.767357415565344</v>
      </c>
      <c r="S87">
        <v>1.7940709802028005</v>
      </c>
      <c r="T87">
        <v>0</v>
      </c>
      <c r="U87">
        <v>330.95836825679891</v>
      </c>
      <c r="V87">
        <v>5.2680540270135081</v>
      </c>
      <c r="W87">
        <v>11.493782923976607</v>
      </c>
      <c r="X87">
        <v>37.471999976295834</v>
      </c>
      <c r="Y87">
        <v>0</v>
      </c>
      <c r="Z87">
        <v>1.6562832000000001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4.8108000000000004</v>
      </c>
      <c r="AI87">
        <v>0</v>
      </c>
      <c r="AJ87">
        <v>0</v>
      </c>
      <c r="AK87">
        <v>13.697749999999999</v>
      </c>
      <c r="AL87">
        <v>0.59020000000000017</v>
      </c>
      <c r="AM87">
        <v>1.0158000000000003</v>
      </c>
      <c r="AN87">
        <v>0</v>
      </c>
      <c r="AO87">
        <v>0</v>
      </c>
      <c r="AP87">
        <v>0.65067878317061156</v>
      </c>
      <c r="AQ87">
        <v>0</v>
      </c>
      <c r="AR87">
        <v>2.8040000000000003</v>
      </c>
      <c r="AS87">
        <v>6.2872799999999991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631.11511847386294</v>
      </c>
      <c r="DN87">
        <v>23.500747807230319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50.00564759191608</v>
      </c>
      <c r="L88">
        <v>22.81899810964083</v>
      </c>
      <c r="M88">
        <v>0</v>
      </c>
      <c r="N88">
        <v>30.000658645824185</v>
      </c>
      <c r="O88">
        <v>50.376913580894069</v>
      </c>
      <c r="P88">
        <v>60.960617304773152</v>
      </c>
      <c r="Q88">
        <v>2.0013130382775119</v>
      </c>
      <c r="R88">
        <v>10.767357415565344</v>
      </c>
      <c r="S88">
        <v>1.7940709802028005</v>
      </c>
      <c r="T88">
        <v>0</v>
      </c>
      <c r="U88">
        <v>330.95836825679891</v>
      </c>
      <c r="V88">
        <v>5.2680540270135081</v>
      </c>
      <c r="W88">
        <v>11.493782923976607</v>
      </c>
      <c r="X88">
        <v>37.471999976295834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4.8108000000000004</v>
      </c>
      <c r="AI88">
        <v>0</v>
      </c>
      <c r="AJ88">
        <v>0</v>
      </c>
      <c r="AK88">
        <v>13.697749999999999</v>
      </c>
      <c r="AL88">
        <v>0.59020000000000017</v>
      </c>
      <c r="AM88">
        <v>0</v>
      </c>
      <c r="AN88">
        <v>0</v>
      </c>
      <c r="AO88">
        <v>0</v>
      </c>
      <c r="AP88">
        <v>0.65067878317061156</v>
      </c>
      <c r="AQ88">
        <v>0</v>
      </c>
      <c r="AR88">
        <v>2.8040000000000003</v>
      </c>
      <c r="AS88">
        <v>1.7084999999999999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619.30460811873559</v>
      </c>
      <c r="DN88">
        <v>23.060962115613709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50.00564759191608</v>
      </c>
      <c r="L89">
        <v>22.81899810964083</v>
      </c>
      <c r="M89">
        <v>0</v>
      </c>
      <c r="N89">
        <v>30.000658645824185</v>
      </c>
      <c r="O89">
        <v>50.376913580894069</v>
      </c>
      <c r="P89">
        <v>60.960617304773152</v>
      </c>
      <c r="Q89">
        <v>2.0022067889908257</v>
      </c>
      <c r="R89">
        <v>10.767357415565344</v>
      </c>
      <c r="S89">
        <v>1.7940709802028005</v>
      </c>
      <c r="T89">
        <v>0</v>
      </c>
      <c r="U89">
        <v>330.95836825679891</v>
      </c>
      <c r="V89">
        <v>5.2680540270135081</v>
      </c>
      <c r="W89">
        <v>11.493782923976607</v>
      </c>
      <c r="X89">
        <v>37.471999976295834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13.697749999999999</v>
      </c>
      <c r="AL89">
        <v>0.59020000000000017</v>
      </c>
      <c r="AM89">
        <v>0</v>
      </c>
      <c r="AN89">
        <v>0</v>
      </c>
      <c r="AO89">
        <v>0</v>
      </c>
      <c r="AP89">
        <v>0.65067878317061156</v>
      </c>
      <c r="AQ89">
        <v>0</v>
      </c>
      <c r="AR89">
        <v>3.9256000000000002</v>
      </c>
      <c r="AS89">
        <v>1.3667999999999998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620.05737130389559</v>
      </c>
      <c r="DN89">
        <v>23.088992681167142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34.997756843959145</v>
      </c>
      <c r="L90">
        <v>22.81899810964083</v>
      </c>
      <c r="M90">
        <v>0</v>
      </c>
      <c r="N90">
        <v>30.000658645824185</v>
      </c>
      <c r="O90">
        <v>50.376913580894069</v>
      </c>
      <c r="P90">
        <v>60.960617304773152</v>
      </c>
      <c r="Q90">
        <v>2.0022067889908257</v>
      </c>
      <c r="R90">
        <v>10.767357415565344</v>
      </c>
      <c r="S90">
        <v>1.7940709802028005</v>
      </c>
      <c r="T90">
        <v>0</v>
      </c>
      <c r="U90">
        <v>330.95836825679891</v>
      </c>
      <c r="V90">
        <v>5.2680540270135081</v>
      </c>
      <c r="W90">
        <v>11.493782923976607</v>
      </c>
      <c r="X90">
        <v>37.471999976295834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13.697749999999999</v>
      </c>
      <c r="AL90">
        <v>0.59020000000000017</v>
      </c>
      <c r="AM90">
        <v>0</v>
      </c>
      <c r="AN90">
        <v>0</v>
      </c>
      <c r="AO90">
        <v>0</v>
      </c>
      <c r="AP90">
        <v>0.65067878317061156</v>
      </c>
      <c r="AQ90">
        <v>0</v>
      </c>
      <c r="AR90">
        <v>3.9256000000000002</v>
      </c>
      <c r="AS90">
        <v>1.3667999999999998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605.58826383891835</v>
      </c>
      <c r="DN90">
        <v>22.550209398187498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50.00564759191608</v>
      </c>
      <c r="L91">
        <v>22.81899810964083</v>
      </c>
      <c r="M91">
        <v>0</v>
      </c>
      <c r="N91">
        <v>30.000658645824185</v>
      </c>
      <c r="O91">
        <v>50.376913580894069</v>
      </c>
      <c r="P91">
        <v>60.960617304773152</v>
      </c>
      <c r="Q91">
        <v>2.0022067889908257</v>
      </c>
      <c r="R91">
        <v>10.767357415565344</v>
      </c>
      <c r="S91">
        <v>1.7940709802028005</v>
      </c>
      <c r="T91">
        <v>0</v>
      </c>
      <c r="U91">
        <v>330.95836825679891</v>
      </c>
      <c r="V91">
        <v>5.2680540270135081</v>
      </c>
      <c r="W91">
        <v>11.493782923976607</v>
      </c>
      <c r="X91">
        <v>37.471999976295834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4.8108000000000004</v>
      </c>
      <c r="AI91">
        <v>0</v>
      </c>
      <c r="AJ91">
        <v>0</v>
      </c>
      <c r="AK91">
        <v>13.697749999999999</v>
      </c>
      <c r="AL91">
        <v>3.2461000000000011</v>
      </c>
      <c r="AM91">
        <v>0</v>
      </c>
      <c r="AN91">
        <v>0</v>
      </c>
      <c r="AO91">
        <v>0</v>
      </c>
      <c r="AP91">
        <v>0.65067878317061156</v>
      </c>
      <c r="AQ91">
        <v>0</v>
      </c>
      <c r="AR91">
        <v>3.9256000000000002</v>
      </c>
      <c r="AS91">
        <v>1.3667999999999998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622.6179245446873</v>
      </c>
      <c r="DN91">
        <v>23.184339440375403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36.998165910999155</v>
      </c>
      <c r="L92">
        <v>22.81899810964083</v>
      </c>
      <c r="M92">
        <v>0</v>
      </c>
      <c r="N92">
        <v>30.000658645824185</v>
      </c>
      <c r="O92">
        <v>50.376913580894069</v>
      </c>
      <c r="P92">
        <v>60.960617304773152</v>
      </c>
      <c r="Q92">
        <v>2.0022067889908257</v>
      </c>
      <c r="R92">
        <v>10.767357415565344</v>
      </c>
      <c r="S92">
        <v>1.7940709802028005</v>
      </c>
      <c r="T92">
        <v>0</v>
      </c>
      <c r="U92">
        <v>330.95836825679891</v>
      </c>
      <c r="V92">
        <v>5.2680540270135081</v>
      </c>
      <c r="W92">
        <v>11.493782923976607</v>
      </c>
      <c r="X92">
        <v>37.471999976295834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13.697749999999999</v>
      </c>
      <c r="AL92">
        <v>3.2461000000000011</v>
      </c>
      <c r="AM92">
        <v>0</v>
      </c>
      <c r="AN92">
        <v>0</v>
      </c>
      <c r="AO92">
        <v>0</v>
      </c>
      <c r="AP92">
        <v>0.65067878317061156</v>
      </c>
      <c r="AQ92">
        <v>0</v>
      </c>
      <c r="AR92">
        <v>3.9256000000000002</v>
      </c>
      <c r="AS92">
        <v>1.3667999999999998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605.43931918052988</v>
      </c>
      <c r="DN92">
        <v>22.54466312361594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36.998165910999155</v>
      </c>
      <c r="L93">
        <v>22.81899810964083</v>
      </c>
      <c r="M93">
        <v>0</v>
      </c>
      <c r="N93">
        <v>30.000658645824185</v>
      </c>
      <c r="O93">
        <v>50.376913580894069</v>
      </c>
      <c r="P93">
        <v>60.960617304773152</v>
      </c>
      <c r="Q93">
        <v>2.0022067889908257</v>
      </c>
      <c r="R93">
        <v>10.767357415565344</v>
      </c>
      <c r="S93">
        <v>1.7928093283582092</v>
      </c>
      <c r="T93">
        <v>0</v>
      </c>
      <c r="U93">
        <v>330.95836825679891</v>
      </c>
      <c r="V93">
        <v>5.2680540270135081</v>
      </c>
      <c r="W93">
        <v>11.493782923976607</v>
      </c>
      <c r="X93">
        <v>37.471999976295834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13.697749999999999</v>
      </c>
      <c r="AL93">
        <v>3.2461000000000011</v>
      </c>
      <c r="AM93">
        <v>0</v>
      </c>
      <c r="AN93">
        <v>0</v>
      </c>
      <c r="AO93">
        <v>0</v>
      </c>
      <c r="AP93">
        <v>0.65067878317061156</v>
      </c>
      <c r="AQ93">
        <v>0</v>
      </c>
      <c r="AR93">
        <v>3.3648000000000007</v>
      </c>
      <c r="AS93">
        <v>1.7084999999999999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605.22686865404512</v>
      </c>
      <c r="DN93">
        <v>22.536751998255909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36.998165910999155</v>
      </c>
      <c r="L94">
        <v>22.81899810964083</v>
      </c>
      <c r="M94">
        <v>0</v>
      </c>
      <c r="N94">
        <v>30.000658645824185</v>
      </c>
      <c r="O94">
        <v>50.376913580894069</v>
      </c>
      <c r="P94">
        <v>60.960617304773152</v>
      </c>
      <c r="Q94">
        <v>2.0022067889908257</v>
      </c>
      <c r="R94">
        <v>10.767357415565344</v>
      </c>
      <c r="S94">
        <v>1.7928093283582092</v>
      </c>
      <c r="T94">
        <v>0</v>
      </c>
      <c r="U94">
        <v>330.95836825679891</v>
      </c>
      <c r="V94">
        <v>5.2680540270135081</v>
      </c>
      <c r="W94">
        <v>11.493782923976607</v>
      </c>
      <c r="X94">
        <v>37.471999976295834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13.697749999999999</v>
      </c>
      <c r="AL94">
        <v>3.2461000000000011</v>
      </c>
      <c r="AM94">
        <v>0</v>
      </c>
      <c r="AN94">
        <v>0</v>
      </c>
      <c r="AO94">
        <v>0</v>
      </c>
      <c r="AP94">
        <v>0.65067878317061156</v>
      </c>
      <c r="AQ94">
        <v>0</v>
      </c>
      <c r="AR94">
        <v>3.3648000000000007</v>
      </c>
      <c r="AS94">
        <v>1.7084999999999999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605.22686865404512</v>
      </c>
      <c r="DN94">
        <v>22.536751998255909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59.557181055136851</v>
      </c>
      <c r="L95">
        <v>22.81899810964083</v>
      </c>
      <c r="M95">
        <v>0</v>
      </c>
      <c r="N95">
        <v>30.000658645824185</v>
      </c>
      <c r="O95">
        <v>50.376913580894069</v>
      </c>
      <c r="P95">
        <v>60.960617304773152</v>
      </c>
      <c r="Q95">
        <v>2.0025940337224384</v>
      </c>
      <c r="R95">
        <v>10.767357415565344</v>
      </c>
      <c r="S95">
        <v>1.78709219858156</v>
      </c>
      <c r="T95">
        <v>0</v>
      </c>
      <c r="U95">
        <v>330.95836825679891</v>
      </c>
      <c r="V95">
        <v>5.2680540270135081</v>
      </c>
      <c r="W95">
        <v>11.493782923976607</v>
      </c>
      <c r="X95">
        <v>37.471999976295834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13.697749999999999</v>
      </c>
      <c r="AL95">
        <v>3.2461000000000011</v>
      </c>
      <c r="AM95">
        <v>0</v>
      </c>
      <c r="AN95">
        <v>0</v>
      </c>
      <c r="AO95">
        <v>0</v>
      </c>
      <c r="AP95">
        <v>0.65067878317061156</v>
      </c>
      <c r="AQ95">
        <v>0</v>
      </c>
      <c r="AR95">
        <v>3.3648000000000007</v>
      </c>
      <c r="AS95">
        <v>1.7084999999999999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626.97087655125142</v>
      </c>
      <c r="DN95">
        <v>23.346429360142395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46.011563577270998</v>
      </c>
      <c r="L96">
        <v>22.81899810964083</v>
      </c>
      <c r="M96">
        <v>0</v>
      </c>
      <c r="N96">
        <v>30.000658645824185</v>
      </c>
      <c r="O96">
        <v>50.376913580894069</v>
      </c>
      <c r="P96">
        <v>60.960617304773152</v>
      </c>
      <c r="Q96">
        <v>2.0025940337224384</v>
      </c>
      <c r="R96">
        <v>10.769090885072655</v>
      </c>
      <c r="S96">
        <v>1.78709219858156</v>
      </c>
      <c r="T96">
        <v>0</v>
      </c>
      <c r="U96">
        <v>330.95836825679891</v>
      </c>
      <c r="V96">
        <v>5.2699366286438529</v>
      </c>
      <c r="W96">
        <v>11.493782923976607</v>
      </c>
      <c r="X96">
        <v>37.471999976295834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13.697749999999999</v>
      </c>
      <c r="AL96">
        <v>3.2461000000000011</v>
      </c>
      <c r="AM96">
        <v>0</v>
      </c>
      <c r="AN96">
        <v>0</v>
      </c>
      <c r="AO96">
        <v>0</v>
      </c>
      <c r="AP96">
        <v>0.65067878317061156</v>
      </c>
      <c r="AQ96">
        <v>0</v>
      </c>
      <c r="AR96">
        <v>3.3648000000000007</v>
      </c>
      <c r="AS96">
        <v>1.7084999999999999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613.91503302203148</v>
      </c>
      <c r="DN96">
        <v>22.86027148263404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37.000299796138627</v>
      </c>
      <c r="L97">
        <v>22.81899810964083</v>
      </c>
      <c r="M97">
        <v>0</v>
      </c>
      <c r="N97">
        <v>30.000658645824185</v>
      </c>
      <c r="O97">
        <v>50.376913580894069</v>
      </c>
      <c r="P97">
        <v>60.960617304773152</v>
      </c>
      <c r="Q97">
        <v>2.0025940337224384</v>
      </c>
      <c r="R97">
        <v>10.769090885072655</v>
      </c>
      <c r="S97">
        <v>1.78709219858156</v>
      </c>
      <c r="T97">
        <v>0</v>
      </c>
      <c r="U97">
        <v>330.95836825679891</v>
      </c>
      <c r="V97">
        <v>5.2699366286438529</v>
      </c>
      <c r="W97">
        <v>11.493782923976607</v>
      </c>
      <c r="X97">
        <v>37.471999976295834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13.697749999999999</v>
      </c>
      <c r="AL97">
        <v>0.59020000000000017</v>
      </c>
      <c r="AM97">
        <v>0</v>
      </c>
      <c r="AN97">
        <v>0</v>
      </c>
      <c r="AO97">
        <v>0</v>
      </c>
      <c r="AP97">
        <v>0.65067878317061156</v>
      </c>
      <c r="AQ97">
        <v>0</v>
      </c>
      <c r="AR97">
        <v>0.84119999999999995</v>
      </c>
      <c r="AS97">
        <v>1.7084999999999999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600.23371753709068</v>
      </c>
      <c r="DN97">
        <v>22.350823186442497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37.000299796138627</v>
      </c>
      <c r="L98">
        <v>22.81899810964083</v>
      </c>
      <c r="M98">
        <v>0</v>
      </c>
      <c r="N98">
        <v>30.000658645824185</v>
      </c>
      <c r="O98">
        <v>50.376913580894069</v>
      </c>
      <c r="P98">
        <v>60.960617304773152</v>
      </c>
      <c r="Q98">
        <v>2.0025940337224384</v>
      </c>
      <c r="R98">
        <v>10.769090885072655</v>
      </c>
      <c r="S98">
        <v>1.78709219858156</v>
      </c>
      <c r="T98">
        <v>0</v>
      </c>
      <c r="U98">
        <v>330.95836825679891</v>
      </c>
      <c r="V98">
        <v>5.2699366286438529</v>
      </c>
      <c r="W98">
        <v>11.493782923976607</v>
      </c>
      <c r="X98">
        <v>37.471999976295834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13.697749999999999</v>
      </c>
      <c r="AL98">
        <v>0.59020000000000017</v>
      </c>
      <c r="AM98">
        <v>0</v>
      </c>
      <c r="AN98">
        <v>0</v>
      </c>
      <c r="AO98">
        <v>0</v>
      </c>
      <c r="AP98">
        <v>0.65067878317061156</v>
      </c>
      <c r="AQ98">
        <v>0</v>
      </c>
      <c r="AR98">
        <v>0.84119999999999995</v>
      </c>
      <c r="AS98">
        <v>2.3918999999999992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600.89258331452163</v>
      </c>
      <c r="DN98">
        <v>22.375357409011631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1.5302573373538144</v>
      </c>
      <c r="L99">
        <f t="shared" si="2"/>
        <v>0.8924997591590591</v>
      </c>
      <c r="M99">
        <f t="shared" si="2"/>
        <v>0</v>
      </c>
      <c r="N99">
        <f t="shared" si="2"/>
        <v>0.72001580749978145</v>
      </c>
      <c r="O99">
        <f t="shared" si="2"/>
        <v>1.2090459259414568</v>
      </c>
      <c r="P99">
        <f t="shared" si="2"/>
        <v>1.4260354175764489</v>
      </c>
      <c r="Q99">
        <f t="shared" si="2"/>
        <v>6.2762744234681173E-2</v>
      </c>
      <c r="R99">
        <f t="shared" si="2"/>
        <v>0.22730793857766671</v>
      </c>
      <c r="S99">
        <f t="shared" si="2"/>
        <v>8.4402436598108033E-2</v>
      </c>
      <c r="T99">
        <f t="shared" si="2"/>
        <v>0</v>
      </c>
      <c r="U99">
        <f t="shared" si="2"/>
        <v>7.9430008381631563</v>
      </c>
      <c r="V99">
        <f t="shared" si="2"/>
        <v>0.10206973578754129</v>
      </c>
      <c r="W99">
        <f t="shared" si="2"/>
        <v>0.27578080127114935</v>
      </c>
      <c r="X99">
        <f t="shared" si="2"/>
        <v>0.84209501651114815</v>
      </c>
      <c r="Y99">
        <f t="shared" si="2"/>
        <v>0</v>
      </c>
      <c r="Z99">
        <f t="shared" si="2"/>
        <v>1.5185948800000001E-2</v>
      </c>
      <c r="AA99">
        <f t="shared" si="2"/>
        <v>3.4110984786328798E-2</v>
      </c>
      <c r="AB99">
        <f t="shared" si="2"/>
        <v>4.6686168000000021E-2</v>
      </c>
      <c r="AC99">
        <f t="shared" si="2"/>
        <v>1.0287758249999996E-2</v>
      </c>
      <c r="AD99">
        <f t="shared" si="2"/>
        <v>3.5382165500000007E-2</v>
      </c>
      <c r="AE99">
        <f t="shared" si="2"/>
        <v>0.10987881449999999</v>
      </c>
      <c r="AF99">
        <f t="shared" si="2"/>
        <v>0</v>
      </c>
      <c r="AG99">
        <f t="shared" si="2"/>
        <v>0</v>
      </c>
      <c r="AH99">
        <f t="shared" si="2"/>
        <v>0.2128778999999999</v>
      </c>
      <c r="AI99">
        <f t="shared" si="2"/>
        <v>1.7579760800000004E-2</v>
      </c>
      <c r="AJ99">
        <f t="shared" si="2"/>
        <v>0</v>
      </c>
      <c r="AK99">
        <f t="shared" si="2"/>
        <v>0.32874600000000048</v>
      </c>
      <c r="AL99">
        <f t="shared" si="2"/>
        <v>9.1407225000000106E-2</v>
      </c>
      <c r="AM99">
        <f t="shared" si="2"/>
        <v>1.5236153500000007E-2</v>
      </c>
      <c r="AN99">
        <f t="shared" si="2"/>
        <v>0</v>
      </c>
      <c r="AO99">
        <f t="shared" si="2"/>
        <v>0</v>
      </c>
      <c r="AP99">
        <f t="shared" si="2"/>
        <v>2.6814797993852457E-2</v>
      </c>
      <c r="AQ99">
        <f t="shared" si="2"/>
        <v>0</v>
      </c>
      <c r="AR99">
        <f t="shared" si="2"/>
        <v>7.7670799999999984E-2</v>
      </c>
      <c r="AS99">
        <f t="shared" si="2"/>
        <v>6.3282839999999951E-2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15.811643609462397</v>
      </c>
      <c r="DN99">
        <f t="shared" si="3"/>
        <v>0.58877746634180916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0.99581637916212951</v>
      </c>
      <c r="L3">
        <v>109.94608180099674</v>
      </c>
      <c r="M3">
        <v>28.23269447576099</v>
      </c>
      <c r="N3">
        <v>36.245609027838761</v>
      </c>
      <c r="O3">
        <v>0</v>
      </c>
      <c r="P3">
        <v>37.73604317760163</v>
      </c>
      <c r="Q3">
        <v>1</v>
      </c>
      <c r="R3">
        <v>8.5526372443287482</v>
      </c>
      <c r="S3">
        <v>1</v>
      </c>
      <c r="T3">
        <v>0</v>
      </c>
      <c r="U3">
        <v>25.702483281319658</v>
      </c>
      <c r="V3">
        <v>3.5787159733333334</v>
      </c>
      <c r="W3">
        <v>12.99536851916989</v>
      </c>
      <c r="X3">
        <v>15.433518211595937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16.545249999999999</v>
      </c>
      <c r="AL3">
        <v>0</v>
      </c>
      <c r="AM3">
        <v>0</v>
      </c>
      <c r="AN3">
        <v>0.59302999999999995</v>
      </c>
      <c r="AO3">
        <v>0</v>
      </c>
      <c r="AP3">
        <v>0.78605313926246378</v>
      </c>
      <c r="AQ3">
        <v>0</v>
      </c>
      <c r="AR3">
        <v>12.193200000000003</v>
      </c>
      <c r="AS3">
        <v>7.5936799999999991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312.54727067420407</v>
      </c>
      <c r="DN3">
        <v>11.638308956166224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0.99581637916212951</v>
      </c>
      <c r="L4">
        <v>109.94608180099674</v>
      </c>
      <c r="M4">
        <v>28.23269447576099</v>
      </c>
      <c r="N4">
        <v>36.245609027838761</v>
      </c>
      <c r="O4">
        <v>0</v>
      </c>
      <c r="P4">
        <v>37.73604317760163</v>
      </c>
      <c r="Q4">
        <v>1</v>
      </c>
      <c r="R4">
        <v>4.6362547860034695</v>
      </c>
      <c r="S4">
        <v>1</v>
      </c>
      <c r="T4">
        <v>0</v>
      </c>
      <c r="U4">
        <v>25.702483281319658</v>
      </c>
      <c r="V4">
        <v>2.0735538461538461</v>
      </c>
      <c r="W4">
        <v>12.99536851916989</v>
      </c>
      <c r="X4">
        <v>14.997965349730976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16.545249999999999</v>
      </c>
      <c r="AL4">
        <v>0</v>
      </c>
      <c r="AM4">
        <v>0</v>
      </c>
      <c r="AN4">
        <v>0.59302999999999995</v>
      </c>
      <c r="AO4">
        <v>0</v>
      </c>
      <c r="AP4">
        <v>0.78605313926246378</v>
      </c>
      <c r="AQ4">
        <v>0</v>
      </c>
      <c r="AR4">
        <v>12.193200000000003</v>
      </c>
      <c r="AS4">
        <v>7.5936799999999991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306.90044282851835</v>
      </c>
      <c r="DN4">
        <v>11.428039354482301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0.99581637916212951</v>
      </c>
      <c r="L5">
        <v>109.94608180099674</v>
      </c>
      <c r="M5">
        <v>28.23269447576099</v>
      </c>
      <c r="N5">
        <v>36.245609027838761</v>
      </c>
      <c r="O5">
        <v>0</v>
      </c>
      <c r="P5">
        <v>37.73604317760163</v>
      </c>
      <c r="Q5">
        <v>1</v>
      </c>
      <c r="R5">
        <v>2.9980196721311478</v>
      </c>
      <c r="S5">
        <v>1</v>
      </c>
      <c r="T5">
        <v>0</v>
      </c>
      <c r="U5">
        <v>25.702483281319658</v>
      </c>
      <c r="V5">
        <v>2.00207468879668</v>
      </c>
      <c r="W5">
        <v>12.99536851916989</v>
      </c>
      <c r="X5">
        <v>14.997965349730976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16.545249999999999</v>
      </c>
      <c r="AL5">
        <v>0</v>
      </c>
      <c r="AM5">
        <v>0</v>
      </c>
      <c r="AN5">
        <v>0.59302999999999995</v>
      </c>
      <c r="AO5">
        <v>0</v>
      </c>
      <c r="AP5">
        <v>0.78605313926246378</v>
      </c>
      <c r="AQ5">
        <v>0</v>
      </c>
      <c r="AR5">
        <v>2.7096000000000005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296.10896847587492</v>
      </c>
      <c r="DN5">
        <v>11.026199435896224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0.99581637916212951</v>
      </c>
      <c r="L6">
        <v>109.94608180099674</v>
      </c>
      <c r="M6">
        <v>28.23269447576099</v>
      </c>
      <c r="N6">
        <v>36.245609027838761</v>
      </c>
      <c r="O6">
        <v>0</v>
      </c>
      <c r="P6">
        <v>37.73604317760163</v>
      </c>
      <c r="Q6">
        <v>1</v>
      </c>
      <c r="R6">
        <v>2.9980196721311478</v>
      </c>
      <c r="S6">
        <v>1</v>
      </c>
      <c r="T6">
        <v>0</v>
      </c>
      <c r="U6">
        <v>25.702483281319658</v>
      </c>
      <c r="V6">
        <v>2.00207468879668</v>
      </c>
      <c r="W6">
        <v>12.99536851916989</v>
      </c>
      <c r="X6">
        <v>14.997965349730976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16.545249999999999</v>
      </c>
      <c r="AL6">
        <v>0</v>
      </c>
      <c r="AM6">
        <v>0</v>
      </c>
      <c r="AN6">
        <v>0.59302999999999995</v>
      </c>
      <c r="AO6">
        <v>0</v>
      </c>
      <c r="AP6">
        <v>0.78605313926246378</v>
      </c>
      <c r="AQ6">
        <v>0</v>
      </c>
      <c r="AR6">
        <v>2.7096000000000005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296.10896847587492</v>
      </c>
      <c r="DN6">
        <v>11.026199435896224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0.99581637916212951</v>
      </c>
      <c r="L7">
        <v>109.94608180099674</v>
      </c>
      <c r="M7">
        <v>28.23269447576099</v>
      </c>
      <c r="N7">
        <v>36.245609027838761</v>
      </c>
      <c r="O7">
        <v>0</v>
      </c>
      <c r="P7">
        <v>37.73604317760163</v>
      </c>
      <c r="Q7">
        <v>1</v>
      </c>
      <c r="R7">
        <v>2.9980196721311478</v>
      </c>
      <c r="S7">
        <v>1</v>
      </c>
      <c r="T7">
        <v>0</v>
      </c>
      <c r="U7">
        <v>25.702483281319658</v>
      </c>
      <c r="V7">
        <v>2.00207468879668</v>
      </c>
      <c r="W7">
        <v>12.99536851916989</v>
      </c>
      <c r="X7">
        <v>14.997965349730976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16.545249999999999</v>
      </c>
      <c r="AL7">
        <v>0</v>
      </c>
      <c r="AM7">
        <v>0</v>
      </c>
      <c r="AN7">
        <v>0.59302999999999995</v>
      </c>
      <c r="AO7">
        <v>0</v>
      </c>
      <c r="AP7">
        <v>1.1790797088936957</v>
      </c>
      <c r="AQ7">
        <v>0</v>
      </c>
      <c r="AR7">
        <v>2.7096000000000005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296.48786238109443</v>
      </c>
      <c r="DN7">
        <v>11.040332100307904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0.99581637916212951</v>
      </c>
      <c r="L8">
        <v>109.94608180099674</v>
      </c>
      <c r="M8">
        <v>28.23269447576099</v>
      </c>
      <c r="N8">
        <v>36.245609027838761</v>
      </c>
      <c r="O8">
        <v>0</v>
      </c>
      <c r="P8">
        <v>37.73604317760163</v>
      </c>
      <c r="Q8">
        <v>1</v>
      </c>
      <c r="R8">
        <v>2.9980196721311478</v>
      </c>
      <c r="S8">
        <v>1</v>
      </c>
      <c r="T8">
        <v>0</v>
      </c>
      <c r="U8">
        <v>25.702483281319658</v>
      </c>
      <c r="V8">
        <v>2.00207468879668</v>
      </c>
      <c r="W8">
        <v>12.99536851916989</v>
      </c>
      <c r="X8">
        <v>14.997965349730976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16.545249999999999</v>
      </c>
      <c r="AL8">
        <v>0</v>
      </c>
      <c r="AM8">
        <v>0</v>
      </c>
      <c r="AN8">
        <v>0.59302999999999995</v>
      </c>
      <c r="AO8">
        <v>0</v>
      </c>
      <c r="AP8">
        <v>1.1790797088936957</v>
      </c>
      <c r="AQ8">
        <v>0</v>
      </c>
      <c r="AR8">
        <v>2.7096000000000005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296.48786238109443</v>
      </c>
      <c r="DN8">
        <v>11.040332100307904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0.99581637916212951</v>
      </c>
      <c r="L9">
        <v>109.94608180099674</v>
      </c>
      <c r="M9">
        <v>28.23269447576099</v>
      </c>
      <c r="N9">
        <v>36.245609027838761</v>
      </c>
      <c r="O9">
        <v>0</v>
      </c>
      <c r="P9">
        <v>37.73604317760163</v>
      </c>
      <c r="Q9">
        <v>1</v>
      </c>
      <c r="R9">
        <v>2.9980196721311478</v>
      </c>
      <c r="S9">
        <v>1</v>
      </c>
      <c r="T9">
        <v>0</v>
      </c>
      <c r="U9">
        <v>25.702483281319658</v>
      </c>
      <c r="V9">
        <v>2.00207468879668</v>
      </c>
      <c r="W9">
        <v>12.99536851916989</v>
      </c>
      <c r="X9">
        <v>14.997965349730976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16.545249999999999</v>
      </c>
      <c r="AL9">
        <v>0</v>
      </c>
      <c r="AM9">
        <v>0</v>
      </c>
      <c r="AN9">
        <v>0.59302999999999995</v>
      </c>
      <c r="AO9">
        <v>0</v>
      </c>
      <c r="AP9">
        <v>0.98256642407808004</v>
      </c>
      <c r="AQ9">
        <v>0</v>
      </c>
      <c r="AR9">
        <v>2.7096000000000005</v>
      </c>
      <c r="AS9">
        <v>2.8888999999999996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291.76253686113404</v>
      </c>
      <c r="DN9">
        <v>10.864364335452645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0.99581637916212951</v>
      </c>
      <c r="L10">
        <v>109.94608180099674</v>
      </c>
      <c r="M10">
        <v>28.23269447576099</v>
      </c>
      <c r="N10">
        <v>36.245609027838761</v>
      </c>
      <c r="O10">
        <v>0</v>
      </c>
      <c r="P10">
        <v>37.73604317760163</v>
      </c>
      <c r="Q10">
        <v>1</v>
      </c>
      <c r="R10">
        <v>2.9980196721311478</v>
      </c>
      <c r="S10">
        <v>1</v>
      </c>
      <c r="T10">
        <v>0</v>
      </c>
      <c r="U10">
        <v>25.702483281319658</v>
      </c>
      <c r="V10">
        <v>2.00207468879668</v>
      </c>
      <c r="W10">
        <v>12.99536851916989</v>
      </c>
      <c r="X10">
        <v>14.997965349730976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16.545249999999999</v>
      </c>
      <c r="AL10">
        <v>0</v>
      </c>
      <c r="AM10">
        <v>0</v>
      </c>
      <c r="AN10">
        <v>0.59302999999999995</v>
      </c>
      <c r="AO10">
        <v>0</v>
      </c>
      <c r="AP10">
        <v>0.98256642407808004</v>
      </c>
      <c r="AQ10">
        <v>0</v>
      </c>
      <c r="AR10">
        <v>2.7096000000000005</v>
      </c>
      <c r="AS10">
        <v>2.8888999999999996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291.76253686113404</v>
      </c>
      <c r="DN10">
        <v>10.864364335452645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0.99581637916212951</v>
      </c>
      <c r="L11">
        <v>109.94608180099674</v>
      </c>
      <c r="M11">
        <v>28.23269447576099</v>
      </c>
      <c r="N11">
        <v>36.245609027838761</v>
      </c>
      <c r="O11">
        <v>0</v>
      </c>
      <c r="P11">
        <v>37.73604317760163</v>
      </c>
      <c r="Q11">
        <v>1</v>
      </c>
      <c r="R11">
        <v>2.9980196721311478</v>
      </c>
      <c r="S11">
        <v>1</v>
      </c>
      <c r="T11">
        <v>0</v>
      </c>
      <c r="U11">
        <v>25.702483281319658</v>
      </c>
      <c r="V11">
        <v>2.00207468879668</v>
      </c>
      <c r="W11">
        <v>2.0021204826038161</v>
      </c>
      <c r="X11">
        <v>14.997965349730976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16.545249999999999</v>
      </c>
      <c r="AL11">
        <v>0</v>
      </c>
      <c r="AM11">
        <v>0</v>
      </c>
      <c r="AN11">
        <v>0.59302999999999995</v>
      </c>
      <c r="AO11">
        <v>0</v>
      </c>
      <c r="AP11">
        <v>3.6578982835578757</v>
      </c>
      <c r="AQ11">
        <v>0</v>
      </c>
      <c r="AR11">
        <v>2.7096000000000005</v>
      </c>
      <c r="AS11">
        <v>2.8888999999999996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283.74307770881171</v>
      </c>
      <c r="DN11">
        <v>10.565907310688704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0.99581637916212951</v>
      </c>
      <c r="L12">
        <v>109.94608180099674</v>
      </c>
      <c r="M12">
        <v>28.23269447576099</v>
      </c>
      <c r="N12">
        <v>36.245609027838761</v>
      </c>
      <c r="O12">
        <v>0</v>
      </c>
      <c r="P12">
        <v>37.73604317760163</v>
      </c>
      <c r="Q12">
        <v>1</v>
      </c>
      <c r="R12">
        <v>2.9980196721311478</v>
      </c>
      <c r="S12">
        <v>1</v>
      </c>
      <c r="T12">
        <v>0</v>
      </c>
      <c r="U12">
        <v>25.702483281319658</v>
      </c>
      <c r="V12">
        <v>2.00207468879668</v>
      </c>
      <c r="W12">
        <v>2.0021204826038161</v>
      </c>
      <c r="X12">
        <v>14.997965349730976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16.545249999999999</v>
      </c>
      <c r="AL12">
        <v>0</v>
      </c>
      <c r="AM12">
        <v>0</v>
      </c>
      <c r="AN12">
        <v>0.59302999999999995</v>
      </c>
      <c r="AO12">
        <v>0</v>
      </c>
      <c r="AP12">
        <v>3.6578982835578757</v>
      </c>
      <c r="AQ12">
        <v>0</v>
      </c>
      <c r="AR12">
        <v>2.7096000000000005</v>
      </c>
      <c r="AS12">
        <v>2.8888999999999996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283.74307770881171</v>
      </c>
      <c r="DN12">
        <v>10.565907310688704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0.99581637916212951</v>
      </c>
      <c r="L13">
        <v>109.94608180099674</v>
      </c>
      <c r="M13">
        <v>28.23269447576099</v>
      </c>
      <c r="N13">
        <v>36.245609027838761</v>
      </c>
      <c r="O13">
        <v>0</v>
      </c>
      <c r="P13">
        <v>37.73604317760163</v>
      </c>
      <c r="Q13">
        <v>1</v>
      </c>
      <c r="R13">
        <v>2.9980196721311478</v>
      </c>
      <c r="S13">
        <v>1</v>
      </c>
      <c r="T13">
        <v>0</v>
      </c>
      <c r="U13">
        <v>25.702483281319658</v>
      </c>
      <c r="V13">
        <v>2.00207468879668</v>
      </c>
      <c r="W13">
        <v>2.0021204826038161</v>
      </c>
      <c r="X13">
        <v>14.997965349730976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16.545249999999999</v>
      </c>
      <c r="AL13">
        <v>0</v>
      </c>
      <c r="AM13">
        <v>0</v>
      </c>
      <c r="AN13">
        <v>0.59302999999999995</v>
      </c>
      <c r="AO13">
        <v>0</v>
      </c>
      <c r="AP13">
        <v>3.6578982835578757</v>
      </c>
      <c r="AQ13">
        <v>0</v>
      </c>
      <c r="AR13">
        <v>2.7096000000000005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283.74307770881171</v>
      </c>
      <c r="DN13">
        <v>10.565907310688704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0.99581637916212951</v>
      </c>
      <c r="L14">
        <v>109.94608180099674</v>
      </c>
      <c r="M14">
        <v>28.23269447576099</v>
      </c>
      <c r="N14">
        <v>36.245609027838761</v>
      </c>
      <c r="O14">
        <v>0</v>
      </c>
      <c r="P14">
        <v>37.73604317760163</v>
      </c>
      <c r="Q14">
        <v>1</v>
      </c>
      <c r="R14">
        <v>2.9980196721311478</v>
      </c>
      <c r="S14">
        <v>1</v>
      </c>
      <c r="T14">
        <v>0</v>
      </c>
      <c r="U14">
        <v>25.702483281319658</v>
      </c>
      <c r="V14">
        <v>2.00207468879668</v>
      </c>
      <c r="W14">
        <v>2.0021204826038161</v>
      </c>
      <c r="X14">
        <v>14.997965349730976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16.545249999999999</v>
      </c>
      <c r="AL14">
        <v>0</v>
      </c>
      <c r="AM14">
        <v>0</v>
      </c>
      <c r="AN14">
        <v>0.59302999999999995</v>
      </c>
      <c r="AO14">
        <v>0</v>
      </c>
      <c r="AP14">
        <v>3.6578982835578757</v>
      </c>
      <c r="AQ14">
        <v>0</v>
      </c>
      <c r="AR14">
        <v>2.7096000000000005</v>
      </c>
      <c r="AS14">
        <v>2.8888999999999996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283.74307770881171</v>
      </c>
      <c r="DN14">
        <v>10.565907310688704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0.99581637916212951</v>
      </c>
      <c r="L15">
        <v>109.94760348370457</v>
      </c>
      <c r="M15">
        <v>28.23269447576099</v>
      </c>
      <c r="N15">
        <v>36.245609027838761</v>
      </c>
      <c r="O15">
        <v>0</v>
      </c>
      <c r="P15">
        <v>36.361018729214081</v>
      </c>
      <c r="Q15">
        <v>1</v>
      </c>
      <c r="R15">
        <v>2.9980196721311478</v>
      </c>
      <c r="S15">
        <v>1</v>
      </c>
      <c r="T15">
        <v>0</v>
      </c>
      <c r="U15">
        <v>25.702483281319658</v>
      </c>
      <c r="V15">
        <v>2.00207468879668</v>
      </c>
      <c r="W15">
        <v>2.0021204826038161</v>
      </c>
      <c r="X15">
        <v>14.99740708729473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0</v>
      </c>
      <c r="AH15">
        <v>0</v>
      </c>
      <c r="AI15">
        <v>0</v>
      </c>
      <c r="AJ15">
        <v>0</v>
      </c>
      <c r="AK15">
        <v>16.545249999999999</v>
      </c>
      <c r="AL15">
        <v>0</v>
      </c>
      <c r="AM15">
        <v>0</v>
      </c>
      <c r="AN15">
        <v>0.59302999999999995</v>
      </c>
      <c r="AO15">
        <v>0</v>
      </c>
      <c r="AP15">
        <v>0.78605313926246378</v>
      </c>
      <c r="AQ15">
        <v>0</v>
      </c>
      <c r="AR15">
        <v>2.0322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281.62144812019909</v>
      </c>
      <c r="DN15">
        <v>10.486730726889956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0.99581637916212951</v>
      </c>
      <c r="L16">
        <v>109.94760348370457</v>
      </c>
      <c r="M16">
        <v>28.23269447576099</v>
      </c>
      <c r="N16">
        <v>36.245609027838761</v>
      </c>
      <c r="O16">
        <v>0</v>
      </c>
      <c r="P16">
        <v>36.361018729214081</v>
      </c>
      <c r="Q16">
        <v>1</v>
      </c>
      <c r="R16">
        <v>2.9980196721311478</v>
      </c>
      <c r="S16">
        <v>1</v>
      </c>
      <c r="T16">
        <v>0</v>
      </c>
      <c r="U16">
        <v>25.702483281319658</v>
      </c>
      <c r="V16">
        <v>2.00207468879668</v>
      </c>
      <c r="W16">
        <v>2.0021204826038161</v>
      </c>
      <c r="X16">
        <v>14.99740708729473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0</v>
      </c>
      <c r="AH16">
        <v>0</v>
      </c>
      <c r="AI16">
        <v>0</v>
      </c>
      <c r="AJ16">
        <v>0</v>
      </c>
      <c r="AK16">
        <v>16.545249999999999</v>
      </c>
      <c r="AL16">
        <v>0</v>
      </c>
      <c r="AM16">
        <v>0</v>
      </c>
      <c r="AN16">
        <v>0.59302999999999995</v>
      </c>
      <c r="AO16">
        <v>0</v>
      </c>
      <c r="AP16">
        <v>0.78605313926246378</v>
      </c>
      <c r="AQ16">
        <v>0</v>
      </c>
      <c r="AR16">
        <v>2.0322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281.62144812019909</v>
      </c>
      <c r="DN16">
        <v>10.486730726889956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0.99581637916212951</v>
      </c>
      <c r="L17">
        <v>109.94760348370457</v>
      </c>
      <c r="M17">
        <v>28.23269447576099</v>
      </c>
      <c r="N17">
        <v>36.245609027838761</v>
      </c>
      <c r="O17">
        <v>0</v>
      </c>
      <c r="P17">
        <v>36.361018729214081</v>
      </c>
      <c r="Q17">
        <v>1</v>
      </c>
      <c r="R17">
        <v>2.9980196721311478</v>
      </c>
      <c r="S17">
        <v>1</v>
      </c>
      <c r="T17">
        <v>0</v>
      </c>
      <c r="U17">
        <v>25.702483281319658</v>
      </c>
      <c r="V17">
        <v>2.00207468879668</v>
      </c>
      <c r="W17">
        <v>2.0021204826038161</v>
      </c>
      <c r="X17">
        <v>14.99740708729473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16.545249999999999</v>
      </c>
      <c r="AL17">
        <v>0</v>
      </c>
      <c r="AM17">
        <v>0</v>
      </c>
      <c r="AN17">
        <v>0.59302999999999995</v>
      </c>
      <c r="AO17">
        <v>0</v>
      </c>
      <c r="AP17">
        <v>0.78605313926246378</v>
      </c>
      <c r="AQ17">
        <v>0</v>
      </c>
      <c r="AR17">
        <v>2.0322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281.62144812019909</v>
      </c>
      <c r="DN17">
        <v>10.486730726889956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0.99581637916212951</v>
      </c>
      <c r="L18">
        <v>109.94760348370457</v>
      </c>
      <c r="M18">
        <v>28.23269447576099</v>
      </c>
      <c r="N18">
        <v>36.245609027838761</v>
      </c>
      <c r="O18">
        <v>0</v>
      </c>
      <c r="P18">
        <v>36.361018729214081</v>
      </c>
      <c r="Q18">
        <v>1</v>
      </c>
      <c r="R18">
        <v>2.9980196721311478</v>
      </c>
      <c r="S18">
        <v>1</v>
      </c>
      <c r="T18">
        <v>0</v>
      </c>
      <c r="U18">
        <v>25.702483281319658</v>
      </c>
      <c r="V18">
        <v>2.00207468879668</v>
      </c>
      <c r="W18">
        <v>2.0021204826038161</v>
      </c>
      <c r="X18">
        <v>14.99740708729473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0.87162000000000017</v>
      </c>
      <c r="AI18">
        <v>0</v>
      </c>
      <c r="AJ18">
        <v>0</v>
      </c>
      <c r="AK18">
        <v>16.545249999999999</v>
      </c>
      <c r="AL18">
        <v>0</v>
      </c>
      <c r="AM18">
        <v>0</v>
      </c>
      <c r="AN18">
        <v>0.59302999999999995</v>
      </c>
      <c r="AO18">
        <v>0</v>
      </c>
      <c r="AP18">
        <v>0.78605313926246378</v>
      </c>
      <c r="AQ18">
        <v>0</v>
      </c>
      <c r="AR18">
        <v>2.0322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282.46177693151907</v>
      </c>
      <c r="DN18">
        <v>10.518021915569999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0.99581637916212951</v>
      </c>
      <c r="L19">
        <v>109.94760348370457</v>
      </c>
      <c r="M19">
        <v>28.23269447576099</v>
      </c>
      <c r="N19">
        <v>36.245609027838761</v>
      </c>
      <c r="O19">
        <v>0</v>
      </c>
      <c r="P19">
        <v>36.361018729214081</v>
      </c>
      <c r="Q19">
        <v>1</v>
      </c>
      <c r="R19">
        <v>2.9980196721311478</v>
      </c>
      <c r="S19">
        <v>1</v>
      </c>
      <c r="T19">
        <v>0</v>
      </c>
      <c r="U19">
        <v>25.702483281319658</v>
      </c>
      <c r="V19">
        <v>2.00207468879668</v>
      </c>
      <c r="W19">
        <v>2.0021204826038161</v>
      </c>
      <c r="X19">
        <v>13.919665330351226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5.8108000000000013</v>
      </c>
      <c r="AI19">
        <v>0</v>
      </c>
      <c r="AJ19">
        <v>0</v>
      </c>
      <c r="AK19">
        <v>16.545249999999999</v>
      </c>
      <c r="AL19">
        <v>0</v>
      </c>
      <c r="AM19">
        <v>0</v>
      </c>
      <c r="AN19">
        <v>0.59302999999999995</v>
      </c>
      <c r="AO19">
        <v>0</v>
      </c>
      <c r="AP19">
        <v>0.98256642407808004</v>
      </c>
      <c r="AQ19">
        <v>0</v>
      </c>
      <c r="AR19">
        <v>2.0322</v>
      </c>
      <c r="AS19">
        <v>2.8888999999999996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286.37403648809908</v>
      </c>
      <c r="DN19">
        <v>10.663713886862048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0.99581637916212951</v>
      </c>
      <c r="L20">
        <v>109.94760348370457</v>
      </c>
      <c r="M20">
        <v>28.23269447576099</v>
      </c>
      <c r="N20">
        <v>36.245609027838761</v>
      </c>
      <c r="O20">
        <v>0</v>
      </c>
      <c r="P20">
        <v>36.361018729214081</v>
      </c>
      <c r="Q20">
        <v>1</v>
      </c>
      <c r="R20">
        <v>2.9980196721311478</v>
      </c>
      <c r="S20">
        <v>1</v>
      </c>
      <c r="T20">
        <v>0</v>
      </c>
      <c r="U20">
        <v>25.702483281319658</v>
      </c>
      <c r="V20">
        <v>2.00207468879668</v>
      </c>
      <c r="W20">
        <v>2.0021204826038161</v>
      </c>
      <c r="X20">
        <v>14.997965349730976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5.8108000000000013</v>
      </c>
      <c r="AI20">
        <v>0</v>
      </c>
      <c r="AJ20">
        <v>0</v>
      </c>
      <c r="AK20">
        <v>16.545249999999999</v>
      </c>
      <c r="AL20">
        <v>0</v>
      </c>
      <c r="AM20">
        <v>0</v>
      </c>
      <c r="AN20">
        <v>0.59302999999999995</v>
      </c>
      <c r="AO20">
        <v>0</v>
      </c>
      <c r="AP20">
        <v>0.98256642407808004</v>
      </c>
      <c r="AQ20">
        <v>0</v>
      </c>
      <c r="AR20">
        <v>2.0322</v>
      </c>
      <c r="AS20">
        <v>2.8888999999999996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287.41362548248452</v>
      </c>
      <c r="DN20">
        <v>10.702424911856383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0.99581637916212951</v>
      </c>
      <c r="L21">
        <v>109.94760348370457</v>
      </c>
      <c r="M21">
        <v>28.23269447576099</v>
      </c>
      <c r="N21">
        <v>36.245609027838761</v>
      </c>
      <c r="O21">
        <v>0</v>
      </c>
      <c r="P21">
        <v>36.361018729214081</v>
      </c>
      <c r="Q21">
        <v>1</v>
      </c>
      <c r="R21">
        <v>2.9980196721311478</v>
      </c>
      <c r="S21">
        <v>1</v>
      </c>
      <c r="T21">
        <v>0</v>
      </c>
      <c r="U21">
        <v>25.702483281319658</v>
      </c>
      <c r="V21">
        <v>2.00207468879668</v>
      </c>
      <c r="W21">
        <v>12.997933216374268</v>
      </c>
      <c r="X21">
        <v>28.999414334818585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5.8108000000000013</v>
      </c>
      <c r="AI21">
        <v>0</v>
      </c>
      <c r="AJ21">
        <v>0</v>
      </c>
      <c r="AK21">
        <v>16.545249999999999</v>
      </c>
      <c r="AL21">
        <v>0</v>
      </c>
      <c r="AM21">
        <v>0</v>
      </c>
      <c r="AN21">
        <v>0.59302999999999995</v>
      </c>
      <c r="AO21">
        <v>0</v>
      </c>
      <c r="AP21">
        <v>0.98256642407808004</v>
      </c>
      <c r="AQ21">
        <v>0</v>
      </c>
      <c r="AR21">
        <v>2.0322</v>
      </c>
      <c r="AS21">
        <v>2.8888999999999996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311.51348557399734</v>
      </c>
      <c r="DN21">
        <v>11.599826539201633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0.99581637916212951</v>
      </c>
      <c r="L22">
        <v>109.94760348370457</v>
      </c>
      <c r="M22">
        <v>28.23269447576099</v>
      </c>
      <c r="N22">
        <v>36.245609027838761</v>
      </c>
      <c r="O22">
        <v>0</v>
      </c>
      <c r="P22">
        <v>36.361018729214081</v>
      </c>
      <c r="Q22">
        <v>1</v>
      </c>
      <c r="R22">
        <v>2.9980196721311478</v>
      </c>
      <c r="S22">
        <v>1</v>
      </c>
      <c r="T22">
        <v>0</v>
      </c>
      <c r="U22">
        <v>25.702483281319658</v>
      </c>
      <c r="V22">
        <v>2.0012345454545453</v>
      </c>
      <c r="W22">
        <v>12.997933216374268</v>
      </c>
      <c r="X22">
        <v>28.999414334818585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5.8108000000000013</v>
      </c>
      <c r="AI22">
        <v>0</v>
      </c>
      <c r="AJ22">
        <v>0</v>
      </c>
      <c r="AK22">
        <v>16.545249999999999</v>
      </c>
      <c r="AL22">
        <v>0</v>
      </c>
      <c r="AM22">
        <v>0</v>
      </c>
      <c r="AN22">
        <v>0.59302999999999995</v>
      </c>
      <c r="AO22">
        <v>0</v>
      </c>
      <c r="AP22">
        <v>0.98256642407808004</v>
      </c>
      <c r="AQ22">
        <v>0</v>
      </c>
      <c r="AR22">
        <v>2.0322</v>
      </c>
      <c r="AS22">
        <v>2.8888999999999996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311.51267556450824</v>
      </c>
      <c r="DN22">
        <v>11.599796405348581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0.99581637916212951</v>
      </c>
      <c r="L23">
        <v>109.94760348370457</v>
      </c>
      <c r="M23">
        <v>28.23269447576099</v>
      </c>
      <c r="N23">
        <v>36.245609027838761</v>
      </c>
      <c r="O23">
        <v>0</v>
      </c>
      <c r="P23">
        <v>36.361018729214081</v>
      </c>
      <c r="Q23">
        <v>1</v>
      </c>
      <c r="R23">
        <v>2.9980196721311478</v>
      </c>
      <c r="S23">
        <v>1</v>
      </c>
      <c r="T23">
        <v>0</v>
      </c>
      <c r="U23">
        <v>25.702483281319658</v>
      </c>
      <c r="V23">
        <v>1.7114978397341212</v>
      </c>
      <c r="W23">
        <v>12.997933216374268</v>
      </c>
      <c r="X23">
        <v>25.328282367535287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16.545249999999999</v>
      </c>
      <c r="AL23">
        <v>0</v>
      </c>
      <c r="AM23">
        <v>0</v>
      </c>
      <c r="AN23">
        <v>0.59302999999999995</v>
      </c>
      <c r="AO23">
        <v>0</v>
      </c>
      <c r="AP23">
        <v>0.98256642407808004</v>
      </c>
      <c r="AQ23">
        <v>4.7745099999999994</v>
      </c>
      <c r="AR23">
        <v>2.0322</v>
      </c>
      <c r="AS23">
        <v>2.8888999999999996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312.29710737689015</v>
      </c>
      <c r="DN23">
        <v>11.629005919962964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4.6781852055717801</v>
      </c>
      <c r="L24">
        <v>109.94760348370457</v>
      </c>
      <c r="M24">
        <v>28.23269447576099</v>
      </c>
      <c r="N24">
        <v>36.245609027838761</v>
      </c>
      <c r="O24">
        <v>0</v>
      </c>
      <c r="P24">
        <v>36.361018729214081</v>
      </c>
      <c r="Q24">
        <v>3</v>
      </c>
      <c r="R24">
        <v>10.514681281306716</v>
      </c>
      <c r="S24">
        <v>3</v>
      </c>
      <c r="T24">
        <v>0</v>
      </c>
      <c r="U24">
        <v>25.702483281319658</v>
      </c>
      <c r="V24">
        <v>5.9346545780160866</v>
      </c>
      <c r="W24">
        <v>12.997933216374268</v>
      </c>
      <c r="X24">
        <v>29.000162299569809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16.545249999999999</v>
      </c>
      <c r="AL24">
        <v>0</v>
      </c>
      <c r="AM24">
        <v>0</v>
      </c>
      <c r="AN24">
        <v>0.59302999999999995</v>
      </c>
      <c r="AO24">
        <v>0</v>
      </c>
      <c r="AP24">
        <v>0.98256642407808004</v>
      </c>
      <c r="AQ24">
        <v>9.5490199999999987</v>
      </c>
      <c r="AR24">
        <v>2.0322</v>
      </c>
      <c r="AS24">
        <v>2.8888999999999996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344.76739458591521</v>
      </c>
      <c r="DN24">
        <v>12.83809581683953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4.148855324849297</v>
      </c>
      <c r="L25">
        <v>109.94760348370457</v>
      </c>
      <c r="M25">
        <v>28.23269447576099</v>
      </c>
      <c r="N25">
        <v>36.245609027838761</v>
      </c>
      <c r="O25">
        <v>0</v>
      </c>
      <c r="P25">
        <v>36.361018729214081</v>
      </c>
      <c r="Q25">
        <v>2.9964890290037838</v>
      </c>
      <c r="R25">
        <v>12.96386684249264</v>
      </c>
      <c r="S25">
        <v>2.0534947581903271</v>
      </c>
      <c r="T25">
        <v>0</v>
      </c>
      <c r="U25">
        <v>25.702483281319658</v>
      </c>
      <c r="V25">
        <v>6.3569234617308661</v>
      </c>
      <c r="W25">
        <v>12.997933216374268</v>
      </c>
      <c r="X25">
        <v>28.999973663177933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16.545249999999999</v>
      </c>
      <c r="AL25">
        <v>0</v>
      </c>
      <c r="AM25">
        <v>0</v>
      </c>
      <c r="AN25">
        <v>0.59302999999999995</v>
      </c>
      <c r="AO25">
        <v>0</v>
      </c>
      <c r="AP25">
        <v>0.98256642407808004</v>
      </c>
      <c r="AQ25">
        <v>9.5490199999999987</v>
      </c>
      <c r="AR25">
        <v>2.0322</v>
      </c>
      <c r="AS25">
        <v>2.8888999999999996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355.60738774857651</v>
      </c>
      <c r="DN25">
        <v>13.241742369158786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4.6781093808300183</v>
      </c>
      <c r="L26">
        <v>109.94760348370457</v>
      </c>
      <c r="M26">
        <v>28.23269447576099</v>
      </c>
      <c r="N26">
        <v>36.245609027838761</v>
      </c>
      <c r="O26">
        <v>0</v>
      </c>
      <c r="P26">
        <v>36.361018729214081</v>
      </c>
      <c r="Q26">
        <v>2.9964890290037838</v>
      </c>
      <c r="R26">
        <v>12.997590406265294</v>
      </c>
      <c r="S26">
        <v>2.9991399999999997</v>
      </c>
      <c r="T26">
        <v>0</v>
      </c>
      <c r="U26">
        <v>25.702483281319658</v>
      </c>
      <c r="V26">
        <v>6.3569234617308661</v>
      </c>
      <c r="W26">
        <v>12.997933216374268</v>
      </c>
      <c r="X26">
        <v>28.999973663177933</v>
      </c>
      <c r="Y26">
        <v>0</v>
      </c>
      <c r="Z26">
        <v>0</v>
      </c>
      <c r="AA26">
        <v>0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2.7224999999999993</v>
      </c>
      <c r="AG26">
        <v>0</v>
      </c>
      <c r="AH26">
        <v>22.371580000000002</v>
      </c>
      <c r="AI26">
        <v>1.1718000000000002</v>
      </c>
      <c r="AJ26">
        <v>0</v>
      </c>
      <c r="AK26">
        <v>16.545249999999999</v>
      </c>
      <c r="AL26">
        <v>0</v>
      </c>
      <c r="AM26">
        <v>1.5950999999999997</v>
      </c>
      <c r="AN26">
        <v>0.59302999999999995</v>
      </c>
      <c r="AO26">
        <v>0</v>
      </c>
      <c r="AP26">
        <v>0.98256642407808004</v>
      </c>
      <c r="AQ26">
        <v>14.323529999999995</v>
      </c>
      <c r="AR26">
        <v>2.0322</v>
      </c>
      <c r="AS26">
        <v>2.8888999999999996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376.67072301489702</v>
      </c>
      <c r="DN26">
        <v>14.026073164401254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4.6780529351027962</v>
      </c>
      <c r="L27">
        <v>109.94815794740832</v>
      </c>
      <c r="M27">
        <v>28.23269447576099</v>
      </c>
      <c r="N27">
        <v>36.245609027838761</v>
      </c>
      <c r="O27">
        <v>0</v>
      </c>
      <c r="P27">
        <v>36.361018729214081</v>
      </c>
      <c r="Q27">
        <v>2.9964890290037838</v>
      </c>
      <c r="R27">
        <v>12.997590406265294</v>
      </c>
      <c r="S27">
        <v>2.9974916707257679</v>
      </c>
      <c r="T27">
        <v>0</v>
      </c>
      <c r="U27">
        <v>25.702483281319658</v>
      </c>
      <c r="V27">
        <v>6.3569234617308661</v>
      </c>
      <c r="W27">
        <v>12.997933216374268</v>
      </c>
      <c r="X27">
        <v>28.999973663177933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31.959400000000009</v>
      </c>
      <c r="AI27">
        <v>5.0168664000000005</v>
      </c>
      <c r="AJ27">
        <v>0</v>
      </c>
      <c r="AK27">
        <v>16.545249999999999</v>
      </c>
      <c r="AL27">
        <v>0</v>
      </c>
      <c r="AM27">
        <v>3.2327359999999996</v>
      </c>
      <c r="AN27">
        <v>0.59302999999999995</v>
      </c>
      <c r="AO27">
        <v>0</v>
      </c>
      <c r="AP27">
        <v>0.98256642407808004</v>
      </c>
      <c r="AQ27">
        <v>14.323529999999995</v>
      </c>
      <c r="AR27">
        <v>2.0322</v>
      </c>
      <c r="AS27">
        <v>2.8888999999999996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408.02615889392189</v>
      </c>
      <c r="DN27">
        <v>15.193699799048826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4.6780529351027962</v>
      </c>
      <c r="L28">
        <v>109.94557445939245</v>
      </c>
      <c r="M28">
        <v>28.23269447576099</v>
      </c>
      <c r="N28">
        <v>36.245609027838761</v>
      </c>
      <c r="O28">
        <v>0</v>
      </c>
      <c r="P28">
        <v>36.361018729214081</v>
      </c>
      <c r="Q28">
        <v>2.9964890290037838</v>
      </c>
      <c r="R28">
        <v>12.997590406265294</v>
      </c>
      <c r="S28">
        <v>2.9974916707257679</v>
      </c>
      <c r="T28">
        <v>0</v>
      </c>
      <c r="U28">
        <v>25.702483281319658</v>
      </c>
      <c r="V28">
        <v>6.3569234617308661</v>
      </c>
      <c r="W28">
        <v>12.997933216374268</v>
      </c>
      <c r="X28">
        <v>28.999973663177933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8.9660999999999991</v>
      </c>
      <c r="AG28">
        <v>0</v>
      </c>
      <c r="AH28">
        <v>40.67560000000001</v>
      </c>
      <c r="AI28">
        <v>5.0168664000000005</v>
      </c>
      <c r="AJ28">
        <v>0</v>
      </c>
      <c r="AK28">
        <v>16.545249999999999</v>
      </c>
      <c r="AL28">
        <v>0</v>
      </c>
      <c r="AM28">
        <v>3.2327359999999996</v>
      </c>
      <c r="AN28">
        <v>0.59302999999999995</v>
      </c>
      <c r="AO28">
        <v>0</v>
      </c>
      <c r="AP28">
        <v>0.98256642407808004</v>
      </c>
      <c r="AQ28">
        <v>14.323529999999995</v>
      </c>
      <c r="AR28">
        <v>2.0322</v>
      </c>
      <c r="AS28">
        <v>2.8888999999999996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438.12019808008057</v>
      </c>
      <c r="DN28">
        <v>16.314442163276386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4.6780529351027962</v>
      </c>
      <c r="L29">
        <v>109.94592830177969</v>
      </c>
      <c r="M29">
        <v>28.23269447576099</v>
      </c>
      <c r="N29">
        <v>36.245609027838761</v>
      </c>
      <c r="O29">
        <v>0</v>
      </c>
      <c r="P29">
        <v>36.361018729214081</v>
      </c>
      <c r="Q29">
        <v>3.3406778646329838</v>
      </c>
      <c r="R29">
        <v>12.997590406265294</v>
      </c>
      <c r="S29">
        <v>7.8617676267206491</v>
      </c>
      <c r="T29">
        <v>0</v>
      </c>
      <c r="U29">
        <v>25.702483281319658</v>
      </c>
      <c r="V29">
        <v>6.3569234617308661</v>
      </c>
      <c r="W29">
        <v>12.997933216374268</v>
      </c>
      <c r="X29">
        <v>29.001853345690453</v>
      </c>
      <c r="Y29">
        <v>0</v>
      </c>
      <c r="Z29">
        <v>4.0014000000000012</v>
      </c>
      <c r="AA29">
        <v>8.4818654914554941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8.9660999999999991</v>
      </c>
      <c r="AG29">
        <v>0</v>
      </c>
      <c r="AH29">
        <v>40.67560000000001</v>
      </c>
      <c r="AI29">
        <v>5.0168664000000005</v>
      </c>
      <c r="AJ29">
        <v>0</v>
      </c>
      <c r="AK29">
        <v>16.545249999999999</v>
      </c>
      <c r="AL29">
        <v>0</v>
      </c>
      <c r="AM29">
        <v>3.2327359999999996</v>
      </c>
      <c r="AN29">
        <v>0.59302999999999995</v>
      </c>
      <c r="AO29">
        <v>0</v>
      </c>
      <c r="AP29">
        <v>0.98256642407808004</v>
      </c>
      <c r="AQ29">
        <v>14.323529999999995</v>
      </c>
      <c r="AR29">
        <v>2.0322</v>
      </c>
      <c r="AS29">
        <v>2.8888999999999996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443.61109915414738</v>
      </c>
      <c r="DN29">
        <v>16.5189174338167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4.6780529351027962</v>
      </c>
      <c r="L30">
        <v>150.39784822138441</v>
      </c>
      <c r="M30">
        <v>28.23269447576099</v>
      </c>
      <c r="N30">
        <v>36.245609027838761</v>
      </c>
      <c r="O30">
        <v>0</v>
      </c>
      <c r="P30">
        <v>36.361018729214081</v>
      </c>
      <c r="Q30">
        <v>4.7701248666666665</v>
      </c>
      <c r="R30">
        <v>12.997590406265294</v>
      </c>
      <c r="S30">
        <v>8.1016777122641521</v>
      </c>
      <c r="T30">
        <v>0</v>
      </c>
      <c r="U30">
        <v>25.702483281319658</v>
      </c>
      <c r="V30">
        <v>6.3569234617308661</v>
      </c>
      <c r="W30">
        <v>12.997933216374268</v>
      </c>
      <c r="X30">
        <v>29.001853345690453</v>
      </c>
      <c r="Y30">
        <v>0</v>
      </c>
      <c r="Z30">
        <v>4.0014000000000012</v>
      </c>
      <c r="AA30">
        <v>8.4818654914554941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8.9660999999999991</v>
      </c>
      <c r="AG30">
        <v>0</v>
      </c>
      <c r="AH30">
        <v>40.67560000000001</v>
      </c>
      <c r="AI30">
        <v>5.0168664000000005</v>
      </c>
      <c r="AJ30">
        <v>0</v>
      </c>
      <c r="AK30">
        <v>16.545249999999999</v>
      </c>
      <c r="AL30">
        <v>0</v>
      </c>
      <c r="AM30">
        <v>3.2327359999999996</v>
      </c>
      <c r="AN30">
        <v>0.59302999999999995</v>
      </c>
      <c r="AO30">
        <v>0</v>
      </c>
      <c r="AP30">
        <v>0.98256642407808004</v>
      </c>
      <c r="AQ30">
        <v>14.323529999999995</v>
      </c>
      <c r="AR30">
        <v>12.193200000000003</v>
      </c>
      <c r="AS30">
        <v>2.8888999999999996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494.01644225505328</v>
      </c>
      <c r="DN30">
        <v>18.395851340092761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4.6780529351027962</v>
      </c>
      <c r="L31">
        <v>217.81756671233481</v>
      </c>
      <c r="M31">
        <v>28.23269447576099</v>
      </c>
      <c r="N31">
        <v>36.245609027838761</v>
      </c>
      <c r="O31">
        <v>0</v>
      </c>
      <c r="P31">
        <v>36.361018729214081</v>
      </c>
      <c r="Q31">
        <v>5.9527502928915013</v>
      </c>
      <c r="R31">
        <v>12.997590406265294</v>
      </c>
      <c r="S31">
        <v>8.1016777122641521</v>
      </c>
      <c r="T31">
        <v>0</v>
      </c>
      <c r="U31">
        <v>25.702483281319658</v>
      </c>
      <c r="V31">
        <v>6.3569234617308661</v>
      </c>
      <c r="W31">
        <v>12.997933216374268</v>
      </c>
      <c r="X31">
        <v>29.001853345690453</v>
      </c>
      <c r="Y31">
        <v>0</v>
      </c>
      <c r="Z31">
        <v>4.0014000000000012</v>
      </c>
      <c r="AA31">
        <v>12.116950702079277</v>
      </c>
      <c r="AB31">
        <v>12.12276</v>
      </c>
      <c r="AC31">
        <v>4.6884000000000006</v>
      </c>
      <c r="AD31">
        <v>8.4091643999999999</v>
      </c>
      <c r="AE31">
        <v>15.166195200000001</v>
      </c>
      <c r="AF31">
        <v>8.9660999999999991</v>
      </c>
      <c r="AG31">
        <v>0</v>
      </c>
      <c r="AH31">
        <v>40.67560000000001</v>
      </c>
      <c r="AI31">
        <v>5.0168664000000005</v>
      </c>
      <c r="AJ31">
        <v>0</v>
      </c>
      <c r="AK31">
        <v>16.545249999999999</v>
      </c>
      <c r="AL31">
        <v>0</v>
      </c>
      <c r="AM31">
        <v>3.2327359999999996</v>
      </c>
      <c r="AN31">
        <v>0.59302999999999995</v>
      </c>
      <c r="AO31">
        <v>0</v>
      </c>
      <c r="AP31">
        <v>0.98256642407808004</v>
      </c>
      <c r="AQ31">
        <v>14.323529999999995</v>
      </c>
      <c r="AR31">
        <v>4.7418000000000013</v>
      </c>
      <c r="AS31">
        <v>2.8888999999999996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558.13393595174534</v>
      </c>
      <c r="DN31">
        <v>20.783466771199713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4.6780529351027962</v>
      </c>
      <c r="L32">
        <v>217.82211982668639</v>
      </c>
      <c r="M32">
        <v>28.23269447576099</v>
      </c>
      <c r="N32">
        <v>36.245609027838761</v>
      </c>
      <c r="O32">
        <v>0</v>
      </c>
      <c r="P32">
        <v>36.361018729214081</v>
      </c>
      <c r="Q32">
        <v>6.3089591115598189</v>
      </c>
      <c r="R32">
        <v>12.997590406265294</v>
      </c>
      <c r="S32">
        <v>8.1016777122641521</v>
      </c>
      <c r="T32">
        <v>0</v>
      </c>
      <c r="U32">
        <v>25.702483281319658</v>
      </c>
      <c r="V32">
        <v>6.3569234617308661</v>
      </c>
      <c r="W32">
        <v>12.997933216374268</v>
      </c>
      <c r="X32">
        <v>29.001853345690453</v>
      </c>
      <c r="Y32">
        <v>0</v>
      </c>
      <c r="Z32">
        <v>4.0014000000000012</v>
      </c>
      <c r="AA32">
        <v>12.116950702079277</v>
      </c>
      <c r="AB32">
        <v>12.12276</v>
      </c>
      <c r="AC32">
        <v>4.6884000000000006</v>
      </c>
      <c r="AD32">
        <v>8.4091643999999999</v>
      </c>
      <c r="AE32">
        <v>15.166195200000001</v>
      </c>
      <c r="AF32">
        <v>8.9660999999999991</v>
      </c>
      <c r="AG32">
        <v>0</v>
      </c>
      <c r="AH32">
        <v>40.67560000000001</v>
      </c>
      <c r="AI32">
        <v>5.0168664000000005</v>
      </c>
      <c r="AJ32">
        <v>0</v>
      </c>
      <c r="AK32">
        <v>16.545249999999999</v>
      </c>
      <c r="AL32">
        <v>0</v>
      </c>
      <c r="AM32">
        <v>3.2327359999999996</v>
      </c>
      <c r="AN32">
        <v>0.59302999999999995</v>
      </c>
      <c r="AO32">
        <v>0</v>
      </c>
      <c r="AP32">
        <v>0.98256642407808004</v>
      </c>
      <c r="AQ32">
        <v>14.323529999999995</v>
      </c>
      <c r="AR32">
        <v>4.7418000000000013</v>
      </c>
      <c r="AS32">
        <v>2.8888999999999996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558.48174658016148</v>
      </c>
      <c r="DN32">
        <v>20.79641807580353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4.6780529351027962</v>
      </c>
      <c r="L33">
        <v>217.82211982668639</v>
      </c>
      <c r="M33">
        <v>28.23269447576099</v>
      </c>
      <c r="N33">
        <v>36.245609027838761</v>
      </c>
      <c r="O33">
        <v>0</v>
      </c>
      <c r="P33">
        <v>36.361018729214081</v>
      </c>
      <c r="Q33">
        <v>6.3089591115598189</v>
      </c>
      <c r="R33">
        <v>12.997590406265294</v>
      </c>
      <c r="S33">
        <v>8.1016777122641521</v>
      </c>
      <c r="T33">
        <v>0</v>
      </c>
      <c r="U33">
        <v>25.702483281319658</v>
      </c>
      <c r="V33">
        <v>6.3569234617308661</v>
      </c>
      <c r="W33">
        <v>12.997933216374268</v>
      </c>
      <c r="X33">
        <v>29.001018155541505</v>
      </c>
      <c r="Y33">
        <v>0</v>
      </c>
      <c r="Z33">
        <v>4.0014000000000012</v>
      </c>
      <c r="AA33">
        <v>12.116950702079277</v>
      </c>
      <c r="AB33">
        <v>12.12276</v>
      </c>
      <c r="AC33">
        <v>4.6884000000000006</v>
      </c>
      <c r="AD33">
        <v>8.4091643999999999</v>
      </c>
      <c r="AE33">
        <v>15.166195200000001</v>
      </c>
      <c r="AF33">
        <v>8.9660999999999991</v>
      </c>
      <c r="AG33">
        <v>0</v>
      </c>
      <c r="AH33">
        <v>40.67560000000001</v>
      </c>
      <c r="AI33">
        <v>1.1718000000000002</v>
      </c>
      <c r="AJ33">
        <v>0</v>
      </c>
      <c r="AK33">
        <v>16.545249999999999</v>
      </c>
      <c r="AL33">
        <v>0</v>
      </c>
      <c r="AM33">
        <v>3.2327359999999996</v>
      </c>
      <c r="AN33">
        <v>0.59302999999999995</v>
      </c>
      <c r="AO33">
        <v>0</v>
      </c>
      <c r="AP33">
        <v>0.98256642407808004</v>
      </c>
      <c r="AQ33">
        <v>14.323529999999995</v>
      </c>
      <c r="AR33">
        <v>4.7418000000000013</v>
      </c>
      <c r="AS33">
        <v>2.8888999999999996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554.77391302066087</v>
      </c>
      <c r="DN33">
        <v>20.658350045155117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4.6780529351027962</v>
      </c>
      <c r="L34">
        <v>217.81901403347746</v>
      </c>
      <c r="M34">
        <v>28.23269447576099</v>
      </c>
      <c r="N34">
        <v>36.245609027838761</v>
      </c>
      <c r="O34">
        <v>0</v>
      </c>
      <c r="P34">
        <v>36.361018729214081</v>
      </c>
      <c r="Q34">
        <v>6.309001883239171</v>
      </c>
      <c r="R34">
        <v>12.997590406265294</v>
      </c>
      <c r="S34">
        <v>8.1016777122641521</v>
      </c>
      <c r="T34">
        <v>0</v>
      </c>
      <c r="U34">
        <v>25.702483281319658</v>
      </c>
      <c r="V34">
        <v>6.3569234617308661</v>
      </c>
      <c r="W34">
        <v>12.997933216374268</v>
      </c>
      <c r="X34">
        <v>29.001018155541505</v>
      </c>
      <c r="Y34">
        <v>0</v>
      </c>
      <c r="Z34">
        <v>4.0014000000000012</v>
      </c>
      <c r="AA34">
        <v>11.995781195058484</v>
      </c>
      <c r="AB34">
        <v>8.0818399999999997</v>
      </c>
      <c r="AC34">
        <v>0</v>
      </c>
      <c r="AD34">
        <v>5.6061096000000008</v>
      </c>
      <c r="AE34">
        <v>10.110796800000001</v>
      </c>
      <c r="AF34">
        <v>5.4450000000000003</v>
      </c>
      <c r="AG34">
        <v>0</v>
      </c>
      <c r="AH34">
        <v>34.864800000000002</v>
      </c>
      <c r="AI34">
        <v>0</v>
      </c>
      <c r="AJ34">
        <v>0</v>
      </c>
      <c r="AK34">
        <v>16.545249999999999</v>
      </c>
      <c r="AL34">
        <v>0</v>
      </c>
      <c r="AM34">
        <v>3.2327359999999996</v>
      </c>
      <c r="AN34">
        <v>0.59302999999999995</v>
      </c>
      <c r="AO34">
        <v>0</v>
      </c>
      <c r="AP34">
        <v>0.98256642407808004</v>
      </c>
      <c r="AQ34">
        <v>14.323529999999995</v>
      </c>
      <c r="AR34">
        <v>4.7418000000000013</v>
      </c>
      <c r="AS34">
        <v>2.8888999999999996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528.53525342384455</v>
      </c>
      <c r="DN34">
        <v>19.681303913421054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4.6780529351027962</v>
      </c>
      <c r="L35">
        <v>217.81954443526496</v>
      </c>
      <c r="M35">
        <v>28.23269447576099</v>
      </c>
      <c r="N35">
        <v>36.245609027838761</v>
      </c>
      <c r="O35">
        <v>0</v>
      </c>
      <c r="P35">
        <v>36.361018729214081</v>
      </c>
      <c r="Q35">
        <v>6.309001883239171</v>
      </c>
      <c r="R35">
        <v>12.997590406265294</v>
      </c>
      <c r="S35">
        <v>8.1016777122641521</v>
      </c>
      <c r="T35">
        <v>0</v>
      </c>
      <c r="U35">
        <v>25.702483281319658</v>
      </c>
      <c r="V35">
        <v>6.3569234617308661</v>
      </c>
      <c r="W35">
        <v>12.997933216374268</v>
      </c>
      <c r="X35">
        <v>29.001018155541505</v>
      </c>
      <c r="Y35">
        <v>0</v>
      </c>
      <c r="Z35">
        <v>2.0007000000000006</v>
      </c>
      <c r="AA35">
        <v>7.997187463372323</v>
      </c>
      <c r="AB35">
        <v>4.0409199999999998</v>
      </c>
      <c r="AC35">
        <v>0</v>
      </c>
      <c r="AD35">
        <v>2.8030548</v>
      </c>
      <c r="AE35">
        <v>10.110796800000001</v>
      </c>
      <c r="AF35">
        <v>2.9886999999999992</v>
      </c>
      <c r="AG35">
        <v>0</v>
      </c>
      <c r="AH35">
        <v>23.243200000000005</v>
      </c>
      <c r="AI35">
        <v>0</v>
      </c>
      <c r="AJ35">
        <v>0</v>
      </c>
      <c r="AK35">
        <v>16.545249999999999</v>
      </c>
      <c r="AL35">
        <v>0</v>
      </c>
      <c r="AM35">
        <v>3.2327359999999996</v>
      </c>
      <c r="AN35">
        <v>0.59302999999999995</v>
      </c>
      <c r="AO35">
        <v>0</v>
      </c>
      <c r="AP35">
        <v>0.98256642407808004</v>
      </c>
      <c r="AQ35">
        <v>14.323529999999995</v>
      </c>
      <c r="AR35">
        <v>12.193200000000003</v>
      </c>
      <c r="AS35">
        <v>2.8888999999999996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509.7650509973044</v>
      </c>
      <c r="DN35">
        <v>18.982268210062486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4.6780529351027962</v>
      </c>
      <c r="L36">
        <v>217.82030698791868</v>
      </c>
      <c r="M36">
        <v>28.23269447576099</v>
      </c>
      <c r="N36">
        <v>36.245609027838761</v>
      </c>
      <c r="O36">
        <v>0</v>
      </c>
      <c r="P36">
        <v>36.361018729214081</v>
      </c>
      <c r="Q36">
        <v>6.309001883239171</v>
      </c>
      <c r="R36">
        <v>12.997590406265294</v>
      </c>
      <c r="S36">
        <v>8.1016777122641521</v>
      </c>
      <c r="T36">
        <v>0</v>
      </c>
      <c r="U36">
        <v>25.702483281319658</v>
      </c>
      <c r="V36">
        <v>6.3569234617308661</v>
      </c>
      <c r="W36">
        <v>12.997933216374268</v>
      </c>
      <c r="X36">
        <v>29.001018155541505</v>
      </c>
      <c r="Y36">
        <v>0</v>
      </c>
      <c r="Z36">
        <v>2.0007000000000006</v>
      </c>
      <c r="AA36">
        <v>4.1197632387069545</v>
      </c>
      <c r="AB36">
        <v>4.0409199999999998</v>
      </c>
      <c r="AC36">
        <v>0</v>
      </c>
      <c r="AD36">
        <v>0</v>
      </c>
      <c r="AE36">
        <v>10.110796800000001</v>
      </c>
      <c r="AF36">
        <v>0</v>
      </c>
      <c r="AG36">
        <v>0</v>
      </c>
      <c r="AH36">
        <v>17.432400000000001</v>
      </c>
      <c r="AI36">
        <v>0</v>
      </c>
      <c r="AJ36">
        <v>0</v>
      </c>
      <c r="AK36">
        <v>16.545249999999999</v>
      </c>
      <c r="AL36">
        <v>0</v>
      </c>
      <c r="AM36">
        <v>3.2327359999999996</v>
      </c>
      <c r="AN36">
        <v>0.59302999999999995</v>
      </c>
      <c r="AO36">
        <v>0</v>
      </c>
      <c r="AP36">
        <v>0.98256642407808004</v>
      </c>
      <c r="AQ36">
        <v>14.323529999999995</v>
      </c>
      <c r="AR36">
        <v>12.193200000000003</v>
      </c>
      <c r="AS36">
        <v>2.8888999999999996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494.8416260291408</v>
      </c>
      <c r="DN36">
        <v>18.426476706214537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4.6780529351027962</v>
      </c>
      <c r="L37">
        <v>217.82030698791868</v>
      </c>
      <c r="M37">
        <v>28.23269447576099</v>
      </c>
      <c r="N37">
        <v>36.245609027838761</v>
      </c>
      <c r="O37">
        <v>0</v>
      </c>
      <c r="P37">
        <v>36.361018729214081</v>
      </c>
      <c r="Q37">
        <v>6.309001883239171</v>
      </c>
      <c r="R37">
        <v>12.997590406265294</v>
      </c>
      <c r="S37">
        <v>8.1016777122641521</v>
      </c>
      <c r="T37">
        <v>0</v>
      </c>
      <c r="U37">
        <v>25.702483281319658</v>
      </c>
      <c r="V37">
        <v>6.3569234617308661</v>
      </c>
      <c r="W37">
        <v>12.997933216374268</v>
      </c>
      <c r="X37">
        <v>29.000248942917548</v>
      </c>
      <c r="Y37">
        <v>0</v>
      </c>
      <c r="Z37">
        <v>2.0007000000000006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0</v>
      </c>
      <c r="AG37">
        <v>0</v>
      </c>
      <c r="AH37">
        <v>11.621600000000003</v>
      </c>
      <c r="AI37">
        <v>0</v>
      </c>
      <c r="AJ37">
        <v>0</v>
      </c>
      <c r="AK37">
        <v>16.545249999999999</v>
      </c>
      <c r="AL37">
        <v>0</v>
      </c>
      <c r="AM37">
        <v>1.61964</v>
      </c>
      <c r="AN37">
        <v>0.59302999999999995</v>
      </c>
      <c r="AO37">
        <v>0</v>
      </c>
      <c r="AP37">
        <v>3.6578982835578757</v>
      </c>
      <c r="AQ37">
        <v>14.323529999999995</v>
      </c>
      <c r="AR37">
        <v>2.7096000000000005</v>
      </c>
      <c r="AS37">
        <v>2.8888999999999996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477.14772816594206</v>
      </c>
      <c r="DN37">
        <v>17.767677977562087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4.6780529351027962</v>
      </c>
      <c r="L38">
        <v>217.81954443526496</v>
      </c>
      <c r="M38">
        <v>28.23269447576099</v>
      </c>
      <c r="N38">
        <v>36.245609027838761</v>
      </c>
      <c r="O38">
        <v>0</v>
      </c>
      <c r="P38">
        <v>36.361018729214081</v>
      </c>
      <c r="Q38">
        <v>6.309001883239171</v>
      </c>
      <c r="R38">
        <v>12.997590406265294</v>
      </c>
      <c r="S38">
        <v>8.1016777122641521</v>
      </c>
      <c r="T38">
        <v>0</v>
      </c>
      <c r="U38">
        <v>25.702483281319658</v>
      </c>
      <c r="V38">
        <v>6.3569234617308661</v>
      </c>
      <c r="W38">
        <v>12.997933216374268</v>
      </c>
      <c r="X38">
        <v>29.000248942917548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0</v>
      </c>
      <c r="AG38">
        <v>0</v>
      </c>
      <c r="AH38">
        <v>5.8108000000000013</v>
      </c>
      <c r="AI38">
        <v>0</v>
      </c>
      <c r="AJ38">
        <v>0</v>
      </c>
      <c r="AK38">
        <v>16.545249999999999</v>
      </c>
      <c r="AL38">
        <v>0</v>
      </c>
      <c r="AM38">
        <v>1.61964</v>
      </c>
      <c r="AN38">
        <v>0.59302999999999995</v>
      </c>
      <c r="AO38">
        <v>0</v>
      </c>
      <c r="AP38">
        <v>3.6578982835578757</v>
      </c>
      <c r="AQ38">
        <v>9.5490199999999987</v>
      </c>
      <c r="AR38">
        <v>2.7096000000000005</v>
      </c>
      <c r="AS38">
        <v>2.8888999999999996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460.13891132697199</v>
      </c>
      <c r="DN38">
        <v>17.134323863878393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4.6780529351027962</v>
      </c>
      <c r="L39">
        <v>217.82211982668639</v>
      </c>
      <c r="M39">
        <v>28.23269447576099</v>
      </c>
      <c r="N39">
        <v>36.245609027838761</v>
      </c>
      <c r="O39">
        <v>0</v>
      </c>
      <c r="P39">
        <v>36.361018729214081</v>
      </c>
      <c r="Q39">
        <v>6.309001883239171</v>
      </c>
      <c r="R39">
        <v>12.997590406265294</v>
      </c>
      <c r="S39">
        <v>8.1016777122641521</v>
      </c>
      <c r="T39">
        <v>0</v>
      </c>
      <c r="U39">
        <v>25.702483281319658</v>
      </c>
      <c r="V39">
        <v>6.3569234617308661</v>
      </c>
      <c r="W39">
        <v>12.997933216374268</v>
      </c>
      <c r="X39">
        <v>29.000248942917548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5.0553984000000005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16.545249999999999</v>
      </c>
      <c r="AL39">
        <v>0</v>
      </c>
      <c r="AM39">
        <v>0</v>
      </c>
      <c r="AN39">
        <v>0.59302999999999995</v>
      </c>
      <c r="AO39">
        <v>0</v>
      </c>
      <c r="AP39">
        <v>3.6578982835578757</v>
      </c>
      <c r="AQ39">
        <v>4.7745099999999994</v>
      </c>
      <c r="AR39">
        <v>2.7096000000000005</v>
      </c>
      <c r="AS39">
        <v>2.8888999999999996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448.37460213240939</v>
      </c>
      <c r="DN39">
        <v>16.696258449862523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4.6780529351027962</v>
      </c>
      <c r="L40">
        <v>217.82211982668639</v>
      </c>
      <c r="M40">
        <v>28.23269447576099</v>
      </c>
      <c r="N40">
        <v>36.245609027838761</v>
      </c>
      <c r="O40">
        <v>0</v>
      </c>
      <c r="P40">
        <v>36.361018729214081</v>
      </c>
      <c r="Q40">
        <v>6.309001883239171</v>
      </c>
      <c r="R40">
        <v>12.997590406265294</v>
      </c>
      <c r="S40">
        <v>8.1016777122641521</v>
      </c>
      <c r="T40">
        <v>0</v>
      </c>
      <c r="U40">
        <v>25.702483281319658</v>
      </c>
      <c r="V40">
        <v>6.3569234617308661</v>
      </c>
      <c r="W40">
        <v>12.997933216374268</v>
      </c>
      <c r="X40">
        <v>29.000248942917548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16.545249999999999</v>
      </c>
      <c r="AL40">
        <v>0</v>
      </c>
      <c r="AM40">
        <v>0</v>
      </c>
      <c r="AN40">
        <v>0.59302999999999995</v>
      </c>
      <c r="AO40">
        <v>0</v>
      </c>
      <c r="AP40">
        <v>3.6578982835578757</v>
      </c>
      <c r="AQ40">
        <v>0</v>
      </c>
      <c r="AR40">
        <v>2.7096000000000005</v>
      </c>
      <c r="AS40">
        <v>2.8888999999999996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439.8756459663154</v>
      </c>
      <c r="DN40">
        <v>16.379784615956428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4.6780529351027962</v>
      </c>
      <c r="L41">
        <v>217.82030698791868</v>
      </c>
      <c r="M41">
        <v>28.23269447576099</v>
      </c>
      <c r="N41">
        <v>36.245609027838761</v>
      </c>
      <c r="O41">
        <v>0</v>
      </c>
      <c r="P41">
        <v>36.361018729214081</v>
      </c>
      <c r="Q41">
        <v>6.309001883239171</v>
      </c>
      <c r="R41">
        <v>12.997590406265294</v>
      </c>
      <c r="S41">
        <v>8.1016777122641521</v>
      </c>
      <c r="T41">
        <v>0</v>
      </c>
      <c r="U41">
        <v>25.702483281319658</v>
      </c>
      <c r="V41">
        <v>6.3569234617308661</v>
      </c>
      <c r="W41">
        <v>12.997933216374268</v>
      </c>
      <c r="X41">
        <v>29.00198593535076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16.545249999999999</v>
      </c>
      <c r="AL41">
        <v>0</v>
      </c>
      <c r="AM41">
        <v>0</v>
      </c>
      <c r="AN41">
        <v>0.59302999999999995</v>
      </c>
      <c r="AO41">
        <v>0</v>
      </c>
      <c r="AP41">
        <v>1.1790797088936957</v>
      </c>
      <c r="AQ41">
        <v>0</v>
      </c>
      <c r="AR41">
        <v>2.7096000000000005</v>
      </c>
      <c r="AS41">
        <v>2.8888999999999996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437.48588863315308</v>
      </c>
      <c r="DN41">
        <v>16.290647528120115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4.6780529351027962</v>
      </c>
      <c r="L42">
        <v>217.81845834260702</v>
      </c>
      <c r="M42">
        <v>28.23269447576099</v>
      </c>
      <c r="N42">
        <v>36.245609027838761</v>
      </c>
      <c r="O42">
        <v>0</v>
      </c>
      <c r="P42">
        <v>36.361018729214081</v>
      </c>
      <c r="Q42">
        <v>6.309001883239171</v>
      </c>
      <c r="R42">
        <v>12.997590406265294</v>
      </c>
      <c r="S42">
        <v>8.1016777122641521</v>
      </c>
      <c r="T42">
        <v>0</v>
      </c>
      <c r="U42">
        <v>25.702483281319658</v>
      </c>
      <c r="V42">
        <v>6.3569234617308661</v>
      </c>
      <c r="W42">
        <v>12.997933216374268</v>
      </c>
      <c r="X42">
        <v>29.00198593535076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16.545249999999999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0</v>
      </c>
      <c r="AR42">
        <v>2.7096000000000005</v>
      </c>
      <c r="AS42">
        <v>2.8888999999999996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437.48410633687712</v>
      </c>
      <c r="DN42">
        <v>16.290581179084409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4.6780529351027962</v>
      </c>
      <c r="L43">
        <v>217.8172634968449</v>
      </c>
      <c r="M43">
        <v>28.23269447576099</v>
      </c>
      <c r="N43">
        <v>36.245609027838761</v>
      </c>
      <c r="O43">
        <v>0</v>
      </c>
      <c r="P43">
        <v>36.361018729214081</v>
      </c>
      <c r="Q43">
        <v>6.3095635750421577</v>
      </c>
      <c r="R43">
        <v>12.997590406265294</v>
      </c>
      <c r="S43">
        <v>8.4016179983516857</v>
      </c>
      <c r="T43">
        <v>0</v>
      </c>
      <c r="U43">
        <v>25.702483281319658</v>
      </c>
      <c r="V43">
        <v>6.3569234617308661</v>
      </c>
      <c r="W43">
        <v>12.997933216374268</v>
      </c>
      <c r="X43">
        <v>29.00198593535076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16.545249999999999</v>
      </c>
      <c r="AL43">
        <v>0</v>
      </c>
      <c r="AM43">
        <v>0</v>
      </c>
      <c r="AN43">
        <v>0.59302999999999995</v>
      </c>
      <c r="AO43">
        <v>0</v>
      </c>
      <c r="AP43">
        <v>1.1790797088936957</v>
      </c>
      <c r="AQ43">
        <v>0</v>
      </c>
      <c r="AR43">
        <v>12.193200000000003</v>
      </c>
      <c r="AS43">
        <v>2.8888999999999996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442.04189772047954</v>
      </c>
      <c r="DN43">
        <v>16.46029852761038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4.6780529351027962</v>
      </c>
      <c r="L44">
        <v>217.82294644358069</v>
      </c>
      <c r="M44">
        <v>28.23269447576099</v>
      </c>
      <c r="N44">
        <v>36.245609027838761</v>
      </c>
      <c r="O44">
        <v>0</v>
      </c>
      <c r="P44">
        <v>36.361018729214081</v>
      </c>
      <c r="Q44">
        <v>6.3095635750421577</v>
      </c>
      <c r="R44">
        <v>12.997590406265294</v>
      </c>
      <c r="S44">
        <v>8.1002137733142039</v>
      </c>
      <c r="T44">
        <v>0</v>
      </c>
      <c r="U44">
        <v>25.702483281319658</v>
      </c>
      <c r="V44">
        <v>6.3569234617308661</v>
      </c>
      <c r="W44">
        <v>12.997933216374268</v>
      </c>
      <c r="X44">
        <v>29.00198593535076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16.545249999999999</v>
      </c>
      <c r="AL44">
        <v>0</v>
      </c>
      <c r="AM44">
        <v>0</v>
      </c>
      <c r="AN44">
        <v>0.59302999999999995</v>
      </c>
      <c r="AO44">
        <v>0</v>
      </c>
      <c r="AP44">
        <v>1.1790797088936957</v>
      </c>
      <c r="AQ44">
        <v>0</v>
      </c>
      <c r="AR44">
        <v>12.193200000000003</v>
      </c>
      <c r="AS44">
        <v>2.8888999999999996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441.7567928459514</v>
      </c>
      <c r="DN44">
        <v>16.449682123836769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4.8542684347098399</v>
      </c>
      <c r="L45">
        <v>217.82369771820854</v>
      </c>
      <c r="M45">
        <v>28.23269447576099</v>
      </c>
      <c r="N45">
        <v>36.245609027838761</v>
      </c>
      <c r="O45">
        <v>0</v>
      </c>
      <c r="P45">
        <v>36.361018729214081</v>
      </c>
      <c r="Q45">
        <v>6.3095635750421577</v>
      </c>
      <c r="R45">
        <v>12.997590406265294</v>
      </c>
      <c r="S45">
        <v>8.0951224264705886</v>
      </c>
      <c r="T45">
        <v>0</v>
      </c>
      <c r="U45">
        <v>25.702483281319658</v>
      </c>
      <c r="V45">
        <v>6.3569234617308661</v>
      </c>
      <c r="W45">
        <v>12.997933216374268</v>
      </c>
      <c r="X45">
        <v>29.001230118358095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16.545249999999999</v>
      </c>
      <c r="AL45">
        <v>0</v>
      </c>
      <c r="AM45">
        <v>0</v>
      </c>
      <c r="AN45">
        <v>0.59302999999999995</v>
      </c>
      <c r="AO45">
        <v>0</v>
      </c>
      <c r="AP45">
        <v>1.1790797088936957</v>
      </c>
      <c r="AQ45">
        <v>0</v>
      </c>
      <c r="AR45">
        <v>2.7096000000000005</v>
      </c>
      <c r="AS45">
        <v>7.5936799999999991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437.31450896474917</v>
      </c>
      <c r="DN45">
        <v>16.284265615437711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4.6780452499046161</v>
      </c>
      <c r="L46">
        <v>217.82369771820854</v>
      </c>
      <c r="M46">
        <v>28.23269447576099</v>
      </c>
      <c r="N46">
        <v>36.245609027838761</v>
      </c>
      <c r="O46">
        <v>0</v>
      </c>
      <c r="P46">
        <v>36.361018729214081</v>
      </c>
      <c r="Q46">
        <v>6.3095635750421577</v>
      </c>
      <c r="R46">
        <v>12.997590406265294</v>
      </c>
      <c r="S46">
        <v>8.0951224264705886</v>
      </c>
      <c r="T46">
        <v>0</v>
      </c>
      <c r="U46">
        <v>25.702483281319658</v>
      </c>
      <c r="V46">
        <v>6.3569234617308661</v>
      </c>
      <c r="W46">
        <v>12.997933216374268</v>
      </c>
      <c r="X46">
        <v>29.001230118358095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16.545249999999999</v>
      </c>
      <c r="AL46">
        <v>0</v>
      </c>
      <c r="AM46">
        <v>0</v>
      </c>
      <c r="AN46">
        <v>0.59302999999999995</v>
      </c>
      <c r="AO46">
        <v>0</v>
      </c>
      <c r="AP46">
        <v>1.1790797088936957</v>
      </c>
      <c r="AQ46">
        <v>0</v>
      </c>
      <c r="AR46">
        <v>2.7096000000000005</v>
      </c>
      <c r="AS46">
        <v>7.5936799999999991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437.14461239897702</v>
      </c>
      <c r="DN46">
        <v>16.277938996404668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4.6779143289973337</v>
      </c>
      <c r="L47">
        <v>171.14392003866871</v>
      </c>
      <c r="M47">
        <v>28.23269447576099</v>
      </c>
      <c r="N47">
        <v>36.245609027838761</v>
      </c>
      <c r="O47">
        <v>0</v>
      </c>
      <c r="P47">
        <v>36.361018729214081</v>
      </c>
      <c r="Q47">
        <v>2.9999999999999996</v>
      </c>
      <c r="R47">
        <v>12.997590406265294</v>
      </c>
      <c r="S47">
        <v>2.9965437788018434</v>
      </c>
      <c r="T47">
        <v>0</v>
      </c>
      <c r="U47">
        <v>25.702483281319658</v>
      </c>
      <c r="V47">
        <v>6.3569234617308661</v>
      </c>
      <c r="W47">
        <v>12.997933216374268</v>
      </c>
      <c r="X47">
        <v>29.001230118358095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16.545249999999999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2.7096000000000005</v>
      </c>
      <c r="AS47">
        <v>7.5936799999999991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384.03422241388893</v>
      </c>
      <c r="DN47">
        <v>14.300278158334653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4.6780609898906729</v>
      </c>
      <c r="L48">
        <v>171.14392003866871</v>
      </c>
      <c r="M48">
        <v>28.23269447576099</v>
      </c>
      <c r="N48">
        <v>36.245609027838761</v>
      </c>
      <c r="O48">
        <v>0</v>
      </c>
      <c r="P48">
        <v>36.361018729214081</v>
      </c>
      <c r="Q48">
        <v>2.9999999999999996</v>
      </c>
      <c r="R48">
        <v>12.997590406265294</v>
      </c>
      <c r="S48">
        <v>2.9965437788018434</v>
      </c>
      <c r="T48">
        <v>0</v>
      </c>
      <c r="U48">
        <v>25.702483281319658</v>
      </c>
      <c r="V48">
        <v>6.3569234617308661</v>
      </c>
      <c r="W48">
        <v>12.997933216374268</v>
      </c>
      <c r="X48">
        <v>29.001230118358095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16.545249999999999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2.7096000000000005</v>
      </c>
      <c r="AS48">
        <v>7.5936799999999991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384.03436381006611</v>
      </c>
      <c r="DN48">
        <v>14.300283423050843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4.6780609898906729</v>
      </c>
      <c r="L49">
        <v>150.40109554541755</v>
      </c>
      <c r="M49">
        <v>28.23269447576099</v>
      </c>
      <c r="N49">
        <v>36.245609027838761</v>
      </c>
      <c r="O49">
        <v>0</v>
      </c>
      <c r="P49">
        <v>36.361018729214081</v>
      </c>
      <c r="Q49">
        <v>2.9984038308060654</v>
      </c>
      <c r="R49">
        <v>12.997590406265294</v>
      </c>
      <c r="S49">
        <v>2.9984038308060659</v>
      </c>
      <c r="T49">
        <v>0</v>
      </c>
      <c r="U49">
        <v>25.702483281319658</v>
      </c>
      <c r="V49">
        <v>6.3584185815602829</v>
      </c>
      <c r="W49">
        <v>12.997933216374268</v>
      </c>
      <c r="X49">
        <v>29.000486206330987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16.545249999999999</v>
      </c>
      <c r="AL49">
        <v>0</v>
      </c>
      <c r="AM49">
        <v>0</v>
      </c>
      <c r="AN49">
        <v>0.59302999999999995</v>
      </c>
      <c r="AO49">
        <v>0</v>
      </c>
      <c r="AP49">
        <v>1.1790797088936957</v>
      </c>
      <c r="AQ49">
        <v>0</v>
      </c>
      <c r="AR49">
        <v>2.7096000000000005</v>
      </c>
      <c r="AS49">
        <v>2.8888999999999996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362.12606896196007</v>
      </c>
      <c r="DN49">
        <v>13.48448886851839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4.6780609898906729</v>
      </c>
      <c r="L50">
        <v>150.40109554541755</v>
      </c>
      <c r="M50">
        <v>28.23269447576099</v>
      </c>
      <c r="N50">
        <v>36.245609027838761</v>
      </c>
      <c r="O50">
        <v>0</v>
      </c>
      <c r="P50">
        <v>36.361018729214081</v>
      </c>
      <c r="Q50">
        <v>2.9984038308060654</v>
      </c>
      <c r="R50">
        <v>12.999404408883084</v>
      </c>
      <c r="S50">
        <v>2.9984038308060659</v>
      </c>
      <c r="T50">
        <v>0</v>
      </c>
      <c r="U50">
        <v>25.702483281319658</v>
      </c>
      <c r="V50">
        <v>6.3584185815602829</v>
      </c>
      <c r="W50">
        <v>12.997933216374268</v>
      </c>
      <c r="X50">
        <v>29.000486206330987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16.545249999999999</v>
      </c>
      <c r="AL50">
        <v>0</v>
      </c>
      <c r="AM50">
        <v>0</v>
      </c>
      <c r="AN50">
        <v>0.59302999999999995</v>
      </c>
      <c r="AO50">
        <v>0</v>
      </c>
      <c r="AP50">
        <v>1.1790797088936957</v>
      </c>
      <c r="AQ50">
        <v>0</v>
      </c>
      <c r="AR50">
        <v>2.7096000000000005</v>
      </c>
      <c r="AS50">
        <v>2.8888999999999996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362.12781769874061</v>
      </c>
      <c r="DN50">
        <v>13.484554134355637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4.6780609898906729</v>
      </c>
      <c r="L51">
        <v>109.94889352852432</v>
      </c>
      <c r="M51">
        <v>28.23269447576099</v>
      </c>
      <c r="N51">
        <v>36.245609027838761</v>
      </c>
      <c r="O51">
        <v>0</v>
      </c>
      <c r="P51">
        <v>36.361018729214081</v>
      </c>
      <c r="Q51">
        <v>2.9984038308060654</v>
      </c>
      <c r="R51">
        <v>12.999404408883084</v>
      </c>
      <c r="S51">
        <v>2.9984038308060659</v>
      </c>
      <c r="T51">
        <v>0</v>
      </c>
      <c r="U51">
        <v>25.702483281319658</v>
      </c>
      <c r="V51">
        <v>6.3584185815602829</v>
      </c>
      <c r="W51">
        <v>12.997933216374268</v>
      </c>
      <c r="X51">
        <v>28.998536378002523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16.545249999999999</v>
      </c>
      <c r="AL51">
        <v>0</v>
      </c>
      <c r="AM51">
        <v>0</v>
      </c>
      <c r="AN51">
        <v>0.59302999999999995</v>
      </c>
      <c r="AO51">
        <v>0</v>
      </c>
      <c r="AP51">
        <v>1.1790797088936957</v>
      </c>
      <c r="AQ51">
        <v>0</v>
      </c>
      <c r="AR51">
        <v>3.3870000000000005</v>
      </c>
      <c r="AS51">
        <v>2.8888999999999996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323.77905140995841</v>
      </c>
      <c r="DN51">
        <v>12.056568577916121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4.6780609898906729</v>
      </c>
      <c r="L52">
        <v>109.94889352852432</v>
      </c>
      <c r="M52">
        <v>28.23269447576099</v>
      </c>
      <c r="N52">
        <v>36.245609027838761</v>
      </c>
      <c r="O52">
        <v>0</v>
      </c>
      <c r="P52">
        <v>36.361018729214081</v>
      </c>
      <c r="Q52">
        <v>2.9984038308060654</v>
      </c>
      <c r="R52">
        <v>12.999404408883084</v>
      </c>
      <c r="S52">
        <v>2.9984038308060659</v>
      </c>
      <c r="T52">
        <v>0</v>
      </c>
      <c r="U52">
        <v>25.702483281319658</v>
      </c>
      <c r="V52">
        <v>6.3584185815602829</v>
      </c>
      <c r="W52">
        <v>12.997933216374268</v>
      </c>
      <c r="X52">
        <v>28.998536378002523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16.545249999999999</v>
      </c>
      <c r="AL52">
        <v>0</v>
      </c>
      <c r="AM52">
        <v>0</v>
      </c>
      <c r="AN52">
        <v>0.59302999999999995</v>
      </c>
      <c r="AO52">
        <v>0</v>
      </c>
      <c r="AP52">
        <v>1.1790797088936957</v>
      </c>
      <c r="AQ52">
        <v>0</v>
      </c>
      <c r="AR52">
        <v>12.193200000000003</v>
      </c>
      <c r="AS52">
        <v>2.8888999999999996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332.269108707241</v>
      </c>
      <c r="DN52">
        <v>12.372711280633514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4.6780609898906729</v>
      </c>
      <c r="L53">
        <v>109.94889352852432</v>
      </c>
      <c r="M53">
        <v>28.23269447576099</v>
      </c>
      <c r="N53">
        <v>36.245609027838761</v>
      </c>
      <c r="O53">
        <v>0</v>
      </c>
      <c r="P53">
        <v>36.361018729214081</v>
      </c>
      <c r="Q53">
        <v>2.9970370370370372</v>
      </c>
      <c r="R53">
        <v>12.999404408883084</v>
      </c>
      <c r="S53">
        <v>2.9984038308060659</v>
      </c>
      <c r="T53">
        <v>0</v>
      </c>
      <c r="U53">
        <v>25.702483281319658</v>
      </c>
      <c r="V53">
        <v>6.3584185815602829</v>
      </c>
      <c r="W53">
        <v>12.997933216374268</v>
      </c>
      <c r="X53">
        <v>28.998254639358862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16.545249999999999</v>
      </c>
      <c r="AL53">
        <v>0</v>
      </c>
      <c r="AM53">
        <v>0</v>
      </c>
      <c r="AN53">
        <v>0.59302999999999995</v>
      </c>
      <c r="AO53">
        <v>0</v>
      </c>
      <c r="AP53">
        <v>0.98256642407808004</v>
      </c>
      <c r="AQ53">
        <v>0</v>
      </c>
      <c r="AR53">
        <v>2.7096000000000005</v>
      </c>
      <c r="AS53">
        <v>2.8888999999999996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322.9349335353246</v>
      </c>
      <c r="DN53">
        <v>12.025124635321603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4.6780609898906729</v>
      </c>
      <c r="L54">
        <v>109.94889352852432</v>
      </c>
      <c r="M54">
        <v>28.23269447576099</v>
      </c>
      <c r="N54">
        <v>36.245609027838761</v>
      </c>
      <c r="O54">
        <v>0</v>
      </c>
      <c r="P54">
        <v>36.361018729214081</v>
      </c>
      <c r="Q54">
        <v>2.9970370370370372</v>
      </c>
      <c r="R54">
        <v>12.999404408883084</v>
      </c>
      <c r="S54">
        <v>2.9984038308060659</v>
      </c>
      <c r="T54">
        <v>0</v>
      </c>
      <c r="U54">
        <v>25.702483281319658</v>
      </c>
      <c r="V54">
        <v>6.3584185815602829</v>
      </c>
      <c r="W54">
        <v>12.997933216374268</v>
      </c>
      <c r="X54">
        <v>29.000526020457869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16.545249999999999</v>
      </c>
      <c r="AL54">
        <v>0</v>
      </c>
      <c r="AM54">
        <v>0</v>
      </c>
      <c r="AN54">
        <v>0.59302999999999995</v>
      </c>
      <c r="AO54">
        <v>0</v>
      </c>
      <c r="AP54">
        <v>0.98256642407808004</v>
      </c>
      <c r="AQ54">
        <v>0</v>
      </c>
      <c r="AR54">
        <v>2.7096000000000005</v>
      </c>
      <c r="AS54">
        <v>2.8888999999999996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322.93712336424574</v>
      </c>
      <c r="DN54">
        <v>12.025206187499485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109.94608180099674</v>
      </c>
      <c r="M55">
        <v>28.23269447576099</v>
      </c>
      <c r="N55">
        <v>36.245609027838761</v>
      </c>
      <c r="O55">
        <v>0</v>
      </c>
      <c r="P55">
        <v>36.361018729214081</v>
      </c>
      <c r="Q55">
        <v>2.997409988385598</v>
      </c>
      <c r="R55">
        <v>12.999404408883084</v>
      </c>
      <c r="S55">
        <v>2.9965437788018434</v>
      </c>
      <c r="T55">
        <v>0</v>
      </c>
      <c r="U55">
        <v>25.702483281319658</v>
      </c>
      <c r="V55">
        <v>2.0012345454545453</v>
      </c>
      <c r="W55">
        <v>12.997933216374268</v>
      </c>
      <c r="X55">
        <v>30.080971270149767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16.545249999999999</v>
      </c>
      <c r="AL55">
        <v>0</v>
      </c>
      <c r="AM55">
        <v>0</v>
      </c>
      <c r="AN55">
        <v>0.59302999999999995</v>
      </c>
      <c r="AO55">
        <v>0</v>
      </c>
      <c r="AP55">
        <v>0.98256642407808004</v>
      </c>
      <c r="AQ55">
        <v>0</v>
      </c>
      <c r="AR55">
        <v>2.7096000000000005</v>
      </c>
      <c r="AS55">
        <v>2.8888999999999996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315.26375637064916</v>
      </c>
      <c r="DN55">
        <v>11.73947457660832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109.94608180099674</v>
      </c>
      <c r="M56">
        <v>28.23269447576099</v>
      </c>
      <c r="N56">
        <v>36.245609027838761</v>
      </c>
      <c r="O56">
        <v>0</v>
      </c>
      <c r="P56">
        <v>36.361018729214081</v>
      </c>
      <c r="Q56">
        <v>2.997409988385598</v>
      </c>
      <c r="R56">
        <v>12.999404408883084</v>
      </c>
      <c r="S56">
        <v>2.9965437788018434</v>
      </c>
      <c r="T56">
        <v>0</v>
      </c>
      <c r="U56">
        <v>25.702483281319658</v>
      </c>
      <c r="V56">
        <v>2.0012345454545453</v>
      </c>
      <c r="W56">
        <v>12.99536851916989</v>
      </c>
      <c r="X56">
        <v>28.999414334818585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16.545249999999999</v>
      </c>
      <c r="AL56">
        <v>0</v>
      </c>
      <c r="AM56">
        <v>0</v>
      </c>
      <c r="AN56">
        <v>0.59302999999999995</v>
      </c>
      <c r="AO56">
        <v>0</v>
      </c>
      <c r="AP56">
        <v>0.98256642407808004</v>
      </c>
      <c r="AQ56">
        <v>0</v>
      </c>
      <c r="AR56">
        <v>2.7096000000000005</v>
      </c>
      <c r="AS56">
        <v>2.8888999999999996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314.21855452340884</v>
      </c>
      <c r="DN56">
        <v>11.700554791313078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4.6781914798206277</v>
      </c>
      <c r="L57">
        <v>109.94608180099674</v>
      </c>
      <c r="M57">
        <v>28.23269447576099</v>
      </c>
      <c r="N57">
        <v>36.245609027838761</v>
      </c>
      <c r="O57">
        <v>0</v>
      </c>
      <c r="P57">
        <v>36.361018729214081</v>
      </c>
      <c r="Q57">
        <v>2.997409988385598</v>
      </c>
      <c r="R57">
        <v>12.999404408883084</v>
      </c>
      <c r="S57">
        <v>2.9965437788018434</v>
      </c>
      <c r="T57">
        <v>0</v>
      </c>
      <c r="U57">
        <v>25.702483281319658</v>
      </c>
      <c r="V57">
        <v>6.3584185815602829</v>
      </c>
      <c r="W57">
        <v>12.99536851916989</v>
      </c>
      <c r="X57">
        <v>28.999414334818585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16.545249999999999</v>
      </c>
      <c r="AL57">
        <v>0</v>
      </c>
      <c r="AM57">
        <v>0</v>
      </c>
      <c r="AN57">
        <v>0.59302999999999995</v>
      </c>
      <c r="AO57">
        <v>0</v>
      </c>
      <c r="AP57">
        <v>0.98256642407808004</v>
      </c>
      <c r="AQ57">
        <v>0</v>
      </c>
      <c r="AR57">
        <v>3.7257000000000011</v>
      </c>
      <c r="AS57">
        <v>2.8888999999999996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323.9091819847277</v>
      </c>
      <c r="DN57">
        <v>12.061402845920558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4.6781974317988064</v>
      </c>
      <c r="L58">
        <v>109.94608180099674</v>
      </c>
      <c r="M58">
        <v>28.23269447576099</v>
      </c>
      <c r="N58">
        <v>36.245609027838761</v>
      </c>
      <c r="O58">
        <v>0</v>
      </c>
      <c r="P58">
        <v>36.361018729214081</v>
      </c>
      <c r="Q58">
        <v>2.997409988385598</v>
      </c>
      <c r="R58">
        <v>12.999404408883084</v>
      </c>
      <c r="S58">
        <v>2.9965437788018434</v>
      </c>
      <c r="T58">
        <v>0</v>
      </c>
      <c r="U58">
        <v>25.702483281319658</v>
      </c>
      <c r="V58">
        <v>6.3584185815602829</v>
      </c>
      <c r="W58">
        <v>12.831395429248637</v>
      </c>
      <c r="X58">
        <v>28.999414334818585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16.545249999999999</v>
      </c>
      <c r="AL58">
        <v>0</v>
      </c>
      <c r="AM58">
        <v>0</v>
      </c>
      <c r="AN58">
        <v>0.59302999999999995</v>
      </c>
      <c r="AO58">
        <v>0</v>
      </c>
      <c r="AP58">
        <v>0.98256642407808004</v>
      </c>
      <c r="AQ58">
        <v>0</v>
      </c>
      <c r="AR58">
        <v>3.7257000000000011</v>
      </c>
      <c r="AS58">
        <v>2.8888999999999996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323.75110125701309</v>
      </c>
      <c r="DN58">
        <v>12.055516435692105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4.6781974317988064</v>
      </c>
      <c r="L59">
        <v>124.46601153252661</v>
      </c>
      <c r="M59">
        <v>28.23269447576099</v>
      </c>
      <c r="N59">
        <v>36.245609027838761</v>
      </c>
      <c r="O59">
        <v>0</v>
      </c>
      <c r="P59">
        <v>36.361018729214081</v>
      </c>
      <c r="Q59">
        <v>2.997409988385598</v>
      </c>
      <c r="R59">
        <v>12.999404408883084</v>
      </c>
      <c r="S59">
        <v>8.0951224264705886</v>
      </c>
      <c r="T59">
        <v>0</v>
      </c>
      <c r="U59">
        <v>25.702483281319658</v>
      </c>
      <c r="V59">
        <v>6.3584185815602829</v>
      </c>
      <c r="W59">
        <v>12.997933216374268</v>
      </c>
      <c r="X59">
        <v>28.138760082557621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16.545249999999999</v>
      </c>
      <c r="AL59">
        <v>0</v>
      </c>
      <c r="AM59">
        <v>0</v>
      </c>
      <c r="AN59">
        <v>0.59302999999999995</v>
      </c>
      <c r="AO59">
        <v>0</v>
      </c>
      <c r="AP59">
        <v>0.98256642407808004</v>
      </c>
      <c r="AQ59">
        <v>0</v>
      </c>
      <c r="AR59">
        <v>1.5241500000000001</v>
      </c>
      <c r="AS59">
        <v>2.8888999999999996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339.87359382306028</v>
      </c>
      <c r="DN59">
        <v>12.655865783708101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4.677971388030203</v>
      </c>
      <c r="L60">
        <v>124.46601153252661</v>
      </c>
      <c r="M60">
        <v>28.23269447576099</v>
      </c>
      <c r="N60">
        <v>36.245609027838761</v>
      </c>
      <c r="O60">
        <v>0</v>
      </c>
      <c r="P60">
        <v>36.361018729214081</v>
      </c>
      <c r="Q60">
        <v>2.997409988385598</v>
      </c>
      <c r="R60">
        <v>12.999404408883084</v>
      </c>
      <c r="S60">
        <v>8.0951224264705886</v>
      </c>
      <c r="T60">
        <v>0</v>
      </c>
      <c r="U60">
        <v>25.702483281319658</v>
      </c>
      <c r="V60">
        <v>6.3584185815602829</v>
      </c>
      <c r="W60">
        <v>12.997933216374268</v>
      </c>
      <c r="X60">
        <v>28.624808119812343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2.7224999999999993</v>
      </c>
      <c r="AG60">
        <v>0</v>
      </c>
      <c r="AH60">
        <v>5.8108000000000013</v>
      </c>
      <c r="AI60">
        <v>0</v>
      </c>
      <c r="AJ60">
        <v>0</v>
      </c>
      <c r="AK60">
        <v>16.545249999999999</v>
      </c>
      <c r="AL60">
        <v>0</v>
      </c>
      <c r="AM60">
        <v>0</v>
      </c>
      <c r="AN60">
        <v>0.59302999999999995</v>
      </c>
      <c r="AO60">
        <v>0</v>
      </c>
      <c r="AP60">
        <v>0.98256642407808004</v>
      </c>
      <c r="AQ60">
        <v>0</v>
      </c>
      <c r="AR60">
        <v>1.5241500000000001</v>
      </c>
      <c r="AS60">
        <v>2.8888999999999996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345.94416711165007</v>
      </c>
      <c r="DN60">
        <v>12.881914488604512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4.6779821617610677</v>
      </c>
      <c r="L61">
        <v>134.8388042203986</v>
      </c>
      <c r="M61">
        <v>28.23269447576099</v>
      </c>
      <c r="N61">
        <v>36.245609027838761</v>
      </c>
      <c r="O61">
        <v>0</v>
      </c>
      <c r="P61">
        <v>36.361018729214081</v>
      </c>
      <c r="Q61">
        <v>2.997409988385598</v>
      </c>
      <c r="R61">
        <v>12.999404408883084</v>
      </c>
      <c r="S61">
        <v>8.0951224264705886</v>
      </c>
      <c r="T61">
        <v>0</v>
      </c>
      <c r="U61">
        <v>25.702483281319658</v>
      </c>
      <c r="V61">
        <v>6.3584185815602829</v>
      </c>
      <c r="W61">
        <v>12.997933216374268</v>
      </c>
      <c r="X61">
        <v>28.998536378002523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2.7224999999999993</v>
      </c>
      <c r="AG61">
        <v>0</v>
      </c>
      <c r="AH61">
        <v>5.8108000000000013</v>
      </c>
      <c r="AI61">
        <v>0</v>
      </c>
      <c r="AJ61">
        <v>0</v>
      </c>
      <c r="AK61">
        <v>16.545249999999999</v>
      </c>
      <c r="AL61">
        <v>0</v>
      </c>
      <c r="AM61">
        <v>0</v>
      </c>
      <c r="AN61">
        <v>0.59302999999999995</v>
      </c>
      <c r="AO61">
        <v>0</v>
      </c>
      <c r="AP61">
        <v>0.98256642407808004</v>
      </c>
      <c r="AQ61">
        <v>0</v>
      </c>
      <c r="AR61">
        <v>1.5241500000000001</v>
      </c>
      <c r="AS61">
        <v>2.8888999999999996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356.30489840979072</v>
      </c>
      <c r="DN61">
        <v>13.267714910256931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4.678002238066008</v>
      </c>
      <c r="L62">
        <v>145.21164419673119</v>
      </c>
      <c r="M62">
        <v>28.23269447576099</v>
      </c>
      <c r="N62">
        <v>36.245609027838761</v>
      </c>
      <c r="O62">
        <v>0</v>
      </c>
      <c r="P62">
        <v>36.361018729214081</v>
      </c>
      <c r="Q62">
        <v>2.997409988385598</v>
      </c>
      <c r="R62">
        <v>12.999404408883084</v>
      </c>
      <c r="S62">
        <v>8.0951224264705886</v>
      </c>
      <c r="T62">
        <v>0</v>
      </c>
      <c r="U62">
        <v>25.702483281319658</v>
      </c>
      <c r="V62">
        <v>6.3584185815602829</v>
      </c>
      <c r="W62">
        <v>12.997933216374268</v>
      </c>
      <c r="X62">
        <v>28.998536378002523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2.7224999999999993</v>
      </c>
      <c r="AG62">
        <v>0</v>
      </c>
      <c r="AH62">
        <v>5.8108000000000013</v>
      </c>
      <c r="AI62">
        <v>0</v>
      </c>
      <c r="AJ62">
        <v>0</v>
      </c>
      <c r="AK62">
        <v>16.545249999999999</v>
      </c>
      <c r="AL62">
        <v>0</v>
      </c>
      <c r="AM62">
        <v>0</v>
      </c>
      <c r="AN62">
        <v>0.59302999999999995</v>
      </c>
      <c r="AO62">
        <v>0</v>
      </c>
      <c r="AP62">
        <v>0.98256642407808004</v>
      </c>
      <c r="AQ62">
        <v>0</v>
      </c>
      <c r="AR62">
        <v>1.5241500000000001</v>
      </c>
      <c r="AS62">
        <v>2.8888999999999996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366.30537277646312</v>
      </c>
      <c r="DN62">
        <v>13.640100596222055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4.6780609898906729</v>
      </c>
      <c r="L63">
        <v>155.5868876664222</v>
      </c>
      <c r="M63">
        <v>28.23269447576099</v>
      </c>
      <c r="N63">
        <v>36.245609027838761</v>
      </c>
      <c r="O63">
        <v>0</v>
      </c>
      <c r="P63">
        <v>36.361018729214081</v>
      </c>
      <c r="Q63">
        <v>2.997409988385598</v>
      </c>
      <c r="R63">
        <v>12.999404408883084</v>
      </c>
      <c r="S63">
        <v>8.0951224264705886</v>
      </c>
      <c r="T63">
        <v>0</v>
      </c>
      <c r="U63">
        <v>25.702483281319658</v>
      </c>
      <c r="V63">
        <v>6.3584185815602829</v>
      </c>
      <c r="W63">
        <v>12.997933216374268</v>
      </c>
      <c r="X63">
        <v>28.998536378002523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5.8108000000000013</v>
      </c>
      <c r="AI63">
        <v>0</v>
      </c>
      <c r="AJ63">
        <v>0</v>
      </c>
      <c r="AK63">
        <v>16.545249999999999</v>
      </c>
      <c r="AL63">
        <v>0</v>
      </c>
      <c r="AM63">
        <v>0</v>
      </c>
      <c r="AN63">
        <v>0.59302999999999995</v>
      </c>
      <c r="AO63">
        <v>0</v>
      </c>
      <c r="AP63">
        <v>0.98256642407808004</v>
      </c>
      <c r="AQ63">
        <v>0</v>
      </c>
      <c r="AR63">
        <v>3.7257000000000011</v>
      </c>
      <c r="AS63">
        <v>2.8888999999999996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378.43071581579562</v>
      </c>
      <c r="DN63">
        <v>14.091609778405203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4.6780609898906729</v>
      </c>
      <c r="L64">
        <v>165.9609675322429</v>
      </c>
      <c r="M64">
        <v>28.23269447576099</v>
      </c>
      <c r="N64">
        <v>36.245609027838761</v>
      </c>
      <c r="O64">
        <v>0</v>
      </c>
      <c r="P64">
        <v>36.361018729214081</v>
      </c>
      <c r="Q64">
        <v>2.997409988385598</v>
      </c>
      <c r="R64">
        <v>12.999404408883084</v>
      </c>
      <c r="S64">
        <v>8.0951224264705886</v>
      </c>
      <c r="T64">
        <v>0</v>
      </c>
      <c r="U64">
        <v>25.702483281319658</v>
      </c>
      <c r="V64">
        <v>6.3584185815602829</v>
      </c>
      <c r="W64">
        <v>12.997933216374268</v>
      </c>
      <c r="X64">
        <v>28.998536378002523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5.8108000000000013</v>
      </c>
      <c r="AI64">
        <v>0</v>
      </c>
      <c r="AJ64">
        <v>0</v>
      </c>
      <c r="AK64">
        <v>16.545249999999999</v>
      </c>
      <c r="AL64">
        <v>0</v>
      </c>
      <c r="AM64">
        <v>0</v>
      </c>
      <c r="AN64">
        <v>0.59302999999999995</v>
      </c>
      <c r="AO64">
        <v>0</v>
      </c>
      <c r="AP64">
        <v>0.98256642407808004</v>
      </c>
      <c r="AQ64">
        <v>0</v>
      </c>
      <c r="AR64">
        <v>3.7257000000000011</v>
      </c>
      <c r="AS64">
        <v>2.8888999999999996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388.43236621451678</v>
      </c>
      <c r="DN64">
        <v>14.464039245504726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4.6780609898906729</v>
      </c>
      <c r="L65">
        <v>176.32890635147422</v>
      </c>
      <c r="M65">
        <v>28.23269447576099</v>
      </c>
      <c r="N65">
        <v>36.245609027838761</v>
      </c>
      <c r="O65">
        <v>0</v>
      </c>
      <c r="P65">
        <v>36.361018729214081</v>
      </c>
      <c r="Q65">
        <v>2.9981586826347306</v>
      </c>
      <c r="R65">
        <v>12.997590406265294</v>
      </c>
      <c r="S65">
        <v>8.0951224264705886</v>
      </c>
      <c r="T65">
        <v>0</v>
      </c>
      <c r="U65">
        <v>25.702483281319658</v>
      </c>
      <c r="V65">
        <v>6.3569234617308661</v>
      </c>
      <c r="W65">
        <v>12.997933216374268</v>
      </c>
      <c r="X65">
        <v>28.998536378002523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2.7224999999999993</v>
      </c>
      <c r="AG65">
        <v>0</v>
      </c>
      <c r="AH65">
        <v>5.8108000000000013</v>
      </c>
      <c r="AI65">
        <v>0</v>
      </c>
      <c r="AJ65">
        <v>0</v>
      </c>
      <c r="AK65">
        <v>16.545249999999999</v>
      </c>
      <c r="AL65">
        <v>0</v>
      </c>
      <c r="AM65">
        <v>0</v>
      </c>
      <c r="AN65">
        <v>0.59302999999999995</v>
      </c>
      <c r="AO65">
        <v>0</v>
      </c>
      <c r="AP65">
        <v>1.3755929937093119</v>
      </c>
      <c r="AQ65">
        <v>0</v>
      </c>
      <c r="AR65">
        <v>2.7096000000000005</v>
      </c>
      <c r="AS65">
        <v>2.8888999999999996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397.82489966648546</v>
      </c>
      <c r="DN65">
        <v>14.813810754200528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4.6779334046193322</v>
      </c>
      <c r="L66">
        <v>197.07477692213664</v>
      </c>
      <c r="M66">
        <v>28.23269447576099</v>
      </c>
      <c r="N66">
        <v>36.245609027838761</v>
      </c>
      <c r="O66">
        <v>0</v>
      </c>
      <c r="P66">
        <v>36.361018729214081</v>
      </c>
      <c r="Q66">
        <v>2.9981586826347306</v>
      </c>
      <c r="R66">
        <v>12.997590406265294</v>
      </c>
      <c r="S66">
        <v>8.0951224264705886</v>
      </c>
      <c r="T66">
        <v>0</v>
      </c>
      <c r="U66">
        <v>25.702483281319658</v>
      </c>
      <c r="V66">
        <v>6.3569234617308661</v>
      </c>
      <c r="W66">
        <v>12.997933216374268</v>
      </c>
      <c r="X66">
        <v>28.998536378002523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2.7224999999999993</v>
      </c>
      <c r="AG66">
        <v>0</v>
      </c>
      <c r="AH66">
        <v>5.8108000000000013</v>
      </c>
      <c r="AI66">
        <v>0</v>
      </c>
      <c r="AJ66">
        <v>0</v>
      </c>
      <c r="AK66">
        <v>16.545249999999999</v>
      </c>
      <c r="AL66">
        <v>0</v>
      </c>
      <c r="AM66">
        <v>0</v>
      </c>
      <c r="AN66">
        <v>0.59302999999999995</v>
      </c>
      <c r="AO66">
        <v>0</v>
      </c>
      <c r="AP66">
        <v>1.3755929937093119</v>
      </c>
      <c r="AQ66">
        <v>0</v>
      </c>
      <c r="AR66">
        <v>2.7096000000000005</v>
      </c>
      <c r="AS66">
        <v>2.8888999999999996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417.82587046387812</v>
      </c>
      <c r="DN66">
        <v>15.55858294219901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4.6779972712517761</v>
      </c>
      <c r="L67">
        <v>217.82249995022462</v>
      </c>
      <c r="M67">
        <v>28.23269447576099</v>
      </c>
      <c r="N67">
        <v>36.245609027838761</v>
      </c>
      <c r="O67">
        <v>0</v>
      </c>
      <c r="P67">
        <v>36.361018729214081</v>
      </c>
      <c r="Q67">
        <v>3.0001996299722475</v>
      </c>
      <c r="R67">
        <v>12.997590406265294</v>
      </c>
      <c r="S67">
        <v>8.0984487589630447</v>
      </c>
      <c r="T67">
        <v>0</v>
      </c>
      <c r="U67">
        <v>25.702483281319658</v>
      </c>
      <c r="V67">
        <v>6.3569234617308661</v>
      </c>
      <c r="W67">
        <v>12.997933216374268</v>
      </c>
      <c r="X67">
        <v>28.998536378002523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2.7224999999999993</v>
      </c>
      <c r="AG67">
        <v>0</v>
      </c>
      <c r="AH67">
        <v>5.8108000000000013</v>
      </c>
      <c r="AI67">
        <v>0</v>
      </c>
      <c r="AJ67">
        <v>0</v>
      </c>
      <c r="AK67">
        <v>16.545249999999999</v>
      </c>
      <c r="AL67">
        <v>0</v>
      </c>
      <c r="AM67">
        <v>0</v>
      </c>
      <c r="AN67">
        <v>0.59302999999999995</v>
      </c>
      <c r="AO67">
        <v>0</v>
      </c>
      <c r="AP67">
        <v>1.5721062785249276</v>
      </c>
      <c r="AQ67">
        <v>0</v>
      </c>
      <c r="AR67">
        <v>2.7096000000000005</v>
      </c>
      <c r="AS67">
        <v>2.8888999999999996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438.02343299379447</v>
      </c>
      <c r="DN67">
        <v>16.310687871648717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4.6780529351027962</v>
      </c>
      <c r="L68">
        <v>217.81845834260702</v>
      </c>
      <c r="M68">
        <v>28.23269447576099</v>
      </c>
      <c r="N68">
        <v>36.245609027838761</v>
      </c>
      <c r="O68">
        <v>0</v>
      </c>
      <c r="P68">
        <v>36.361018729214081</v>
      </c>
      <c r="Q68">
        <v>3.0001996299722475</v>
      </c>
      <c r="R68">
        <v>12.997590406265294</v>
      </c>
      <c r="S68">
        <v>8.1016777122641521</v>
      </c>
      <c r="T68">
        <v>0</v>
      </c>
      <c r="U68">
        <v>25.702483281319658</v>
      </c>
      <c r="V68">
        <v>6.3569234617308661</v>
      </c>
      <c r="W68">
        <v>12.997933216374268</v>
      </c>
      <c r="X68">
        <v>28.998536378002523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2.7224999999999993</v>
      </c>
      <c r="AG68">
        <v>0</v>
      </c>
      <c r="AH68">
        <v>6.6824200000000005</v>
      </c>
      <c r="AI68">
        <v>0</v>
      </c>
      <c r="AJ68">
        <v>0</v>
      </c>
      <c r="AK68">
        <v>16.545249999999999</v>
      </c>
      <c r="AL68">
        <v>0</v>
      </c>
      <c r="AM68">
        <v>0</v>
      </c>
      <c r="AN68">
        <v>0.59302999999999995</v>
      </c>
      <c r="AO68">
        <v>0</v>
      </c>
      <c r="AP68">
        <v>1.5721062785249276</v>
      </c>
      <c r="AQ68">
        <v>0</v>
      </c>
      <c r="AR68">
        <v>2.7096000000000005</v>
      </c>
      <c r="AS68">
        <v>2.8888999999999996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438.86303204282285</v>
      </c>
      <c r="DN68">
        <v>16.34195183215477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4.6780529351027962</v>
      </c>
      <c r="L69">
        <v>217.82211982668639</v>
      </c>
      <c r="M69">
        <v>28.23269447576099</v>
      </c>
      <c r="N69">
        <v>36.245609027838761</v>
      </c>
      <c r="O69">
        <v>0</v>
      </c>
      <c r="P69">
        <v>36.361018729214081</v>
      </c>
      <c r="Q69">
        <v>3.0001996299722475</v>
      </c>
      <c r="R69">
        <v>12.997590406265294</v>
      </c>
      <c r="S69">
        <v>8.1016777122641521</v>
      </c>
      <c r="T69">
        <v>0</v>
      </c>
      <c r="U69">
        <v>25.702483281319658</v>
      </c>
      <c r="V69">
        <v>6.3569234617308661</v>
      </c>
      <c r="W69">
        <v>12.997933216374268</v>
      </c>
      <c r="X69">
        <v>28.998536378002523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11.621600000000003</v>
      </c>
      <c r="AI69">
        <v>0</v>
      </c>
      <c r="AJ69">
        <v>0</v>
      </c>
      <c r="AK69">
        <v>16.545249999999999</v>
      </c>
      <c r="AL69">
        <v>0</v>
      </c>
      <c r="AM69">
        <v>0</v>
      </c>
      <c r="AN69">
        <v>0.59302999999999995</v>
      </c>
      <c r="AO69">
        <v>0</v>
      </c>
      <c r="AP69">
        <v>1.5721062785249276</v>
      </c>
      <c r="AQ69">
        <v>0</v>
      </c>
      <c r="AR69">
        <v>2.7096000000000005</v>
      </c>
      <c r="AS69">
        <v>2.8888999999999996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448.50233510799183</v>
      </c>
      <c r="DN69">
        <v>16.70088865106521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4.6780529351027962</v>
      </c>
      <c r="L70">
        <v>217.82211982668639</v>
      </c>
      <c r="M70">
        <v>28.23269447576099</v>
      </c>
      <c r="N70">
        <v>36.245609027838761</v>
      </c>
      <c r="O70">
        <v>0</v>
      </c>
      <c r="P70">
        <v>36.361018729214081</v>
      </c>
      <c r="Q70">
        <v>6.3089591115598189</v>
      </c>
      <c r="R70">
        <v>12.997590406265294</v>
      </c>
      <c r="S70">
        <v>8.1016777122641521</v>
      </c>
      <c r="T70">
        <v>0</v>
      </c>
      <c r="U70">
        <v>25.702483281319658</v>
      </c>
      <c r="V70">
        <v>6.3569234617308661</v>
      </c>
      <c r="W70">
        <v>12.997933216374268</v>
      </c>
      <c r="X70">
        <v>28.998536378002523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11.621600000000003</v>
      </c>
      <c r="AI70">
        <v>0</v>
      </c>
      <c r="AJ70">
        <v>0</v>
      </c>
      <c r="AK70">
        <v>16.545249999999999</v>
      </c>
      <c r="AL70">
        <v>0</v>
      </c>
      <c r="AM70">
        <v>0</v>
      </c>
      <c r="AN70">
        <v>0.59302999999999995</v>
      </c>
      <c r="AO70">
        <v>0</v>
      </c>
      <c r="AP70">
        <v>1.5721062785249276</v>
      </c>
      <c r="AQ70">
        <v>0</v>
      </c>
      <c r="AR70">
        <v>2.7096000000000005</v>
      </c>
      <c r="AS70">
        <v>2.8888999999999996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451.69231025230357</v>
      </c>
      <c r="DN70">
        <v>16.819672988341026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4.6780529351027962</v>
      </c>
      <c r="L71">
        <v>217.81781021272951</v>
      </c>
      <c r="M71">
        <v>28.23269447576099</v>
      </c>
      <c r="N71">
        <v>36.245609027838761</v>
      </c>
      <c r="O71">
        <v>0</v>
      </c>
      <c r="P71">
        <v>36.361018729214081</v>
      </c>
      <c r="Q71">
        <v>6.3089591115598189</v>
      </c>
      <c r="R71">
        <v>12.997590406265294</v>
      </c>
      <c r="S71">
        <v>8.1016777122641521</v>
      </c>
      <c r="T71">
        <v>0</v>
      </c>
      <c r="U71">
        <v>25.702483281319658</v>
      </c>
      <c r="V71">
        <v>6.3569234617308661</v>
      </c>
      <c r="W71">
        <v>12.997933216374268</v>
      </c>
      <c r="X71">
        <v>28.998536378002523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2.7224999999999993</v>
      </c>
      <c r="AG71">
        <v>0</v>
      </c>
      <c r="AH71">
        <v>11.621600000000003</v>
      </c>
      <c r="AI71">
        <v>0</v>
      </c>
      <c r="AJ71">
        <v>0</v>
      </c>
      <c r="AK71">
        <v>16.545249999999999</v>
      </c>
      <c r="AL71">
        <v>0</v>
      </c>
      <c r="AM71">
        <v>0</v>
      </c>
      <c r="AN71">
        <v>0.59302999999999995</v>
      </c>
      <c r="AO71">
        <v>0</v>
      </c>
      <c r="AP71">
        <v>1.5721062785249276</v>
      </c>
      <c r="AQ71">
        <v>4.7745099999999994</v>
      </c>
      <c r="AR71">
        <v>1.3548000000000004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453.79144615233338</v>
      </c>
      <c r="DN71">
        <v>16.897837474354397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4.6780529351027962</v>
      </c>
      <c r="L72">
        <v>248.93627312668789</v>
      </c>
      <c r="M72">
        <v>28.23269447576099</v>
      </c>
      <c r="N72">
        <v>36.245609027838761</v>
      </c>
      <c r="O72">
        <v>0</v>
      </c>
      <c r="P72">
        <v>36.361018729214081</v>
      </c>
      <c r="Q72">
        <v>6.3089591115598189</v>
      </c>
      <c r="R72">
        <v>12.997590406265294</v>
      </c>
      <c r="S72">
        <v>8.1016777122641521</v>
      </c>
      <c r="T72">
        <v>0</v>
      </c>
      <c r="U72">
        <v>25.702483281319658</v>
      </c>
      <c r="V72">
        <v>6.3569234617308661</v>
      </c>
      <c r="W72">
        <v>12.997933216374268</v>
      </c>
      <c r="X72">
        <v>28.998536378002523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2.79657</v>
      </c>
      <c r="AE72">
        <v>5.0553984000000005</v>
      </c>
      <c r="AF72">
        <v>2.7224999999999993</v>
      </c>
      <c r="AG72">
        <v>0</v>
      </c>
      <c r="AH72">
        <v>17.432400000000001</v>
      </c>
      <c r="AI72">
        <v>0</v>
      </c>
      <c r="AJ72">
        <v>0</v>
      </c>
      <c r="AK72">
        <v>16.545249999999999</v>
      </c>
      <c r="AL72">
        <v>0</v>
      </c>
      <c r="AM72">
        <v>0</v>
      </c>
      <c r="AN72">
        <v>0.59302999999999995</v>
      </c>
      <c r="AO72">
        <v>0</v>
      </c>
      <c r="AP72">
        <v>1.5721062785249276</v>
      </c>
      <c r="AQ72">
        <v>4.7745099999999994</v>
      </c>
      <c r="AR72">
        <v>1.3548000000000004</v>
      </c>
      <c r="AS72">
        <v>1.6507999999999998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492.09112165420083</v>
      </c>
      <c r="DN72">
        <v>18.323994886445284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4.6780529351027962</v>
      </c>
      <c r="L73">
        <v>248.93627312668789</v>
      </c>
      <c r="M73">
        <v>28.23269447576099</v>
      </c>
      <c r="N73">
        <v>36.245609027838761</v>
      </c>
      <c r="O73">
        <v>0</v>
      </c>
      <c r="P73">
        <v>36.361018729214081</v>
      </c>
      <c r="Q73">
        <v>6.3089591115598189</v>
      </c>
      <c r="R73">
        <v>12.997590406265294</v>
      </c>
      <c r="S73">
        <v>8.1016777122641521</v>
      </c>
      <c r="T73">
        <v>0</v>
      </c>
      <c r="U73">
        <v>25.702483281319658</v>
      </c>
      <c r="V73">
        <v>6.3569234617308661</v>
      </c>
      <c r="W73">
        <v>12.997933216374268</v>
      </c>
      <c r="X73">
        <v>28.998536378002523</v>
      </c>
      <c r="Y73">
        <v>0</v>
      </c>
      <c r="Z73">
        <v>0</v>
      </c>
      <c r="AA73">
        <v>2.1568172249701116</v>
      </c>
      <c r="AB73">
        <v>4.0409199999999998</v>
      </c>
      <c r="AC73">
        <v>0</v>
      </c>
      <c r="AD73">
        <v>5.6061096000000008</v>
      </c>
      <c r="AE73">
        <v>5.0553984000000005</v>
      </c>
      <c r="AF73">
        <v>2.7224999999999993</v>
      </c>
      <c r="AG73">
        <v>0</v>
      </c>
      <c r="AH73">
        <v>22.371580000000002</v>
      </c>
      <c r="AI73">
        <v>1.1718000000000002</v>
      </c>
      <c r="AJ73">
        <v>0</v>
      </c>
      <c r="AK73">
        <v>16.545249999999999</v>
      </c>
      <c r="AL73">
        <v>0</v>
      </c>
      <c r="AM73">
        <v>0</v>
      </c>
      <c r="AN73">
        <v>0.59302999999999995</v>
      </c>
      <c r="AO73">
        <v>0</v>
      </c>
      <c r="AP73">
        <v>1.1790797088936957</v>
      </c>
      <c r="AQ73">
        <v>9.5490199999999987</v>
      </c>
      <c r="AR73">
        <v>1.3548000000000004</v>
      </c>
      <c r="AS73">
        <v>1.6507999999999998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510.89079578113177</v>
      </c>
      <c r="DN73">
        <v>19.024061014853295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4.6780529351027962</v>
      </c>
      <c r="L74">
        <v>248.93627312668789</v>
      </c>
      <c r="M74">
        <v>28.23269447576099</v>
      </c>
      <c r="N74">
        <v>36.245609027838761</v>
      </c>
      <c r="O74">
        <v>0</v>
      </c>
      <c r="P74">
        <v>36.361018729214081</v>
      </c>
      <c r="Q74">
        <v>6.3089591115598189</v>
      </c>
      <c r="R74">
        <v>12.997590406265294</v>
      </c>
      <c r="S74">
        <v>8.1016777122641521</v>
      </c>
      <c r="T74">
        <v>0</v>
      </c>
      <c r="U74">
        <v>25.702483281319658</v>
      </c>
      <c r="V74">
        <v>6.3569234617308661</v>
      </c>
      <c r="W74">
        <v>12.997933216374268</v>
      </c>
      <c r="X74">
        <v>28.998536378002523</v>
      </c>
      <c r="Y74">
        <v>0</v>
      </c>
      <c r="Z74">
        <v>0</v>
      </c>
      <c r="AA74">
        <v>4.3136344499402233</v>
      </c>
      <c r="AB74">
        <v>4.0409199999999998</v>
      </c>
      <c r="AC74">
        <v>0</v>
      </c>
      <c r="AD74">
        <v>5.6061096000000008</v>
      </c>
      <c r="AE74">
        <v>5.0553984000000005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16.545249999999999</v>
      </c>
      <c r="AL74">
        <v>0</v>
      </c>
      <c r="AM74">
        <v>0</v>
      </c>
      <c r="AN74">
        <v>0.59302999999999995</v>
      </c>
      <c r="AO74">
        <v>0</v>
      </c>
      <c r="AP74">
        <v>1.1790797088936957</v>
      </c>
      <c r="AQ74">
        <v>14.323529999999995</v>
      </c>
      <c r="AR74">
        <v>1.3548000000000004</v>
      </c>
      <c r="AS74">
        <v>1.6507999999999998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527.72278906679423</v>
      </c>
      <c r="DN74">
        <v>19.650881354160912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4.6780529351027962</v>
      </c>
      <c r="L75">
        <v>248.93627312668789</v>
      </c>
      <c r="M75">
        <v>28.23269447576099</v>
      </c>
      <c r="N75">
        <v>36.245609027838761</v>
      </c>
      <c r="O75">
        <v>0</v>
      </c>
      <c r="P75">
        <v>36.361018729214081</v>
      </c>
      <c r="Q75">
        <v>6.3089591115598189</v>
      </c>
      <c r="R75">
        <v>12.997590406265294</v>
      </c>
      <c r="S75">
        <v>8.1016777122641521</v>
      </c>
      <c r="T75">
        <v>0</v>
      </c>
      <c r="U75">
        <v>25.702483281319658</v>
      </c>
      <c r="V75">
        <v>6.3569234617308661</v>
      </c>
      <c r="W75">
        <v>12.997933216374268</v>
      </c>
      <c r="X75">
        <v>28.998536378002523</v>
      </c>
      <c r="Y75">
        <v>0</v>
      </c>
      <c r="Z75">
        <v>0.67500000000000004</v>
      </c>
      <c r="AA75">
        <v>6.4704516749103336</v>
      </c>
      <c r="AB75">
        <v>8.0818399999999997</v>
      </c>
      <c r="AC75">
        <v>0</v>
      </c>
      <c r="AD75">
        <v>8.4091643999999999</v>
      </c>
      <c r="AE75">
        <v>10.110796800000001</v>
      </c>
      <c r="AF75">
        <v>5.4450000000000003</v>
      </c>
      <c r="AG75">
        <v>0</v>
      </c>
      <c r="AH75">
        <v>34.864800000000002</v>
      </c>
      <c r="AI75">
        <v>10.033732800000001</v>
      </c>
      <c r="AJ75">
        <v>0</v>
      </c>
      <c r="AK75">
        <v>16.545249999999999</v>
      </c>
      <c r="AL75">
        <v>0</v>
      </c>
      <c r="AM75">
        <v>1.3905999999999996</v>
      </c>
      <c r="AN75">
        <v>0.59302999999999995</v>
      </c>
      <c r="AO75">
        <v>0</v>
      </c>
      <c r="AP75">
        <v>3.6578982835578757</v>
      </c>
      <c r="AQ75">
        <v>14.323529999999995</v>
      </c>
      <c r="AR75">
        <v>1.3548000000000004</v>
      </c>
      <c r="AS75">
        <v>1.6507999999999998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558.7191579126918</v>
      </c>
      <c r="DN75">
        <v>20.805287907897576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4.6780529351027962</v>
      </c>
      <c r="L76">
        <v>217.81781021272951</v>
      </c>
      <c r="M76">
        <v>28.23269447576099</v>
      </c>
      <c r="N76">
        <v>36.245609027838761</v>
      </c>
      <c r="O76">
        <v>0</v>
      </c>
      <c r="P76">
        <v>36.361018729214081</v>
      </c>
      <c r="Q76">
        <v>6.3089591115598189</v>
      </c>
      <c r="R76">
        <v>12.997590406265294</v>
      </c>
      <c r="S76">
        <v>8.1016777122641521</v>
      </c>
      <c r="T76">
        <v>0</v>
      </c>
      <c r="U76">
        <v>25.702483281319658</v>
      </c>
      <c r="V76">
        <v>6.3569234617308661</v>
      </c>
      <c r="W76">
        <v>12.997933216374268</v>
      </c>
      <c r="X76">
        <v>28.998536378002523</v>
      </c>
      <c r="Y76">
        <v>0</v>
      </c>
      <c r="Z76">
        <v>4.0014000000000012</v>
      </c>
      <c r="AA76">
        <v>12.116950702079277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8.9660999999999991</v>
      </c>
      <c r="AG76">
        <v>0</v>
      </c>
      <c r="AH76">
        <v>43.058028000000014</v>
      </c>
      <c r="AI76">
        <v>10.033732800000001</v>
      </c>
      <c r="AJ76">
        <v>0</v>
      </c>
      <c r="AK76">
        <v>16.545249999999999</v>
      </c>
      <c r="AL76">
        <v>0</v>
      </c>
      <c r="AM76">
        <v>3.2327359999999996</v>
      </c>
      <c r="AN76">
        <v>0.59302999999999995</v>
      </c>
      <c r="AO76">
        <v>0</v>
      </c>
      <c r="AP76">
        <v>3.6578982835578757</v>
      </c>
      <c r="AQ76">
        <v>14.323529999999995</v>
      </c>
      <c r="AR76">
        <v>1.3548000000000004</v>
      </c>
      <c r="AS76">
        <v>1.6507999999999998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564.77318659152445</v>
      </c>
      <c r="DN76">
        <v>21.030852542275511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4.6780529351027962</v>
      </c>
      <c r="L77">
        <v>217.81781021272951</v>
      </c>
      <c r="M77">
        <v>28.23269447576099</v>
      </c>
      <c r="N77">
        <v>36.245609027838761</v>
      </c>
      <c r="O77">
        <v>0</v>
      </c>
      <c r="P77">
        <v>36.361018729214081</v>
      </c>
      <c r="Q77">
        <v>6.3089591115598189</v>
      </c>
      <c r="R77">
        <v>12.997590406265294</v>
      </c>
      <c r="S77">
        <v>8.1016777122641521</v>
      </c>
      <c r="T77">
        <v>0</v>
      </c>
      <c r="U77">
        <v>25.702483281319658</v>
      </c>
      <c r="V77">
        <v>6.3569234617308661</v>
      </c>
      <c r="W77">
        <v>12.997933216374268</v>
      </c>
      <c r="X77">
        <v>28.998536378002523</v>
      </c>
      <c r="Y77">
        <v>0</v>
      </c>
      <c r="Z77">
        <v>4.0014000000000012</v>
      </c>
      <c r="AA77">
        <v>12.116950702079277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8.9660999999999991</v>
      </c>
      <c r="AG77">
        <v>0</v>
      </c>
      <c r="AH77">
        <v>43.058028000000014</v>
      </c>
      <c r="AI77">
        <v>10.033732800000001</v>
      </c>
      <c r="AJ77">
        <v>0</v>
      </c>
      <c r="AK77">
        <v>16.545249999999999</v>
      </c>
      <c r="AL77">
        <v>0</v>
      </c>
      <c r="AM77">
        <v>3.2327359999999996</v>
      </c>
      <c r="AN77">
        <v>0.59302999999999995</v>
      </c>
      <c r="AO77">
        <v>0</v>
      </c>
      <c r="AP77">
        <v>3.6578982835578757</v>
      </c>
      <c r="AQ77">
        <v>14.323529999999995</v>
      </c>
      <c r="AR77">
        <v>12.193200000000003</v>
      </c>
      <c r="AS77">
        <v>1.6507999999999998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575.2224877860898</v>
      </c>
      <c r="DN77">
        <v>21.419951347710295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4.6780529351027962</v>
      </c>
      <c r="L78">
        <v>217.81781021272951</v>
      </c>
      <c r="M78">
        <v>28.23269447576099</v>
      </c>
      <c r="N78">
        <v>36.245609027838761</v>
      </c>
      <c r="O78">
        <v>0</v>
      </c>
      <c r="P78">
        <v>36.361018729214081</v>
      </c>
      <c r="Q78">
        <v>6.3089591115598189</v>
      </c>
      <c r="R78">
        <v>12.997590406265294</v>
      </c>
      <c r="S78">
        <v>8.1016777122641521</v>
      </c>
      <c r="T78">
        <v>0</v>
      </c>
      <c r="U78">
        <v>25.702483281319658</v>
      </c>
      <c r="V78">
        <v>6.3569234617308661</v>
      </c>
      <c r="W78">
        <v>12.997933216374268</v>
      </c>
      <c r="X78">
        <v>28.998536378002523</v>
      </c>
      <c r="Y78">
        <v>0</v>
      </c>
      <c r="Z78">
        <v>4.0014000000000012</v>
      </c>
      <c r="AA78">
        <v>12.116950702079277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8.9660999999999991</v>
      </c>
      <c r="AG78">
        <v>0</v>
      </c>
      <c r="AH78">
        <v>43.058028000000014</v>
      </c>
      <c r="AI78">
        <v>10.033732800000001</v>
      </c>
      <c r="AJ78">
        <v>0</v>
      </c>
      <c r="AK78">
        <v>16.545249999999999</v>
      </c>
      <c r="AL78">
        <v>0</v>
      </c>
      <c r="AM78">
        <v>3.2327359999999996</v>
      </c>
      <c r="AN78">
        <v>0.59302999999999995</v>
      </c>
      <c r="AO78">
        <v>0</v>
      </c>
      <c r="AP78">
        <v>3.6578982835578757</v>
      </c>
      <c r="AQ78">
        <v>14.323529999999995</v>
      </c>
      <c r="AR78">
        <v>12.193200000000003</v>
      </c>
      <c r="AS78">
        <v>1.6507999999999998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575.2224877860898</v>
      </c>
      <c r="DN78">
        <v>21.419951347710295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4.6780529351027962</v>
      </c>
      <c r="L79">
        <v>217.82211982668639</v>
      </c>
      <c r="M79">
        <v>28.23269447576099</v>
      </c>
      <c r="N79">
        <v>36.245609027838761</v>
      </c>
      <c r="O79">
        <v>0</v>
      </c>
      <c r="P79">
        <v>36.361018729214081</v>
      </c>
      <c r="Q79">
        <v>6.3089591115598189</v>
      </c>
      <c r="R79">
        <v>12.997590406265294</v>
      </c>
      <c r="S79">
        <v>8.1016777122641521</v>
      </c>
      <c r="T79">
        <v>0</v>
      </c>
      <c r="U79">
        <v>25.702483281319658</v>
      </c>
      <c r="V79">
        <v>6.3569234617308661</v>
      </c>
      <c r="W79">
        <v>12.997933216374268</v>
      </c>
      <c r="X79">
        <v>28.998536378002523</v>
      </c>
      <c r="Y79">
        <v>0</v>
      </c>
      <c r="Z79">
        <v>4.0014000000000012</v>
      </c>
      <c r="AA79">
        <v>7.997187463372323</v>
      </c>
      <c r="AB79">
        <v>12.12276</v>
      </c>
      <c r="AC79">
        <v>5.9445005000000002</v>
      </c>
      <c r="AD79">
        <v>11.212219200000002</v>
      </c>
      <c r="AE79">
        <v>15.166195200000001</v>
      </c>
      <c r="AF79">
        <v>8.9660999999999991</v>
      </c>
      <c r="AG79">
        <v>0</v>
      </c>
      <c r="AH79">
        <v>43.058028000000014</v>
      </c>
      <c r="AI79">
        <v>5.0168664000000005</v>
      </c>
      <c r="AJ79">
        <v>0</v>
      </c>
      <c r="AK79">
        <v>16.545249999999999</v>
      </c>
      <c r="AL79">
        <v>0</v>
      </c>
      <c r="AM79">
        <v>3.2327359999999996</v>
      </c>
      <c r="AN79">
        <v>0.59302999999999995</v>
      </c>
      <c r="AO79">
        <v>0</v>
      </c>
      <c r="AP79">
        <v>0.98256642407808004</v>
      </c>
      <c r="AQ79">
        <v>14.323529999999995</v>
      </c>
      <c r="AR79">
        <v>2.7096000000000005</v>
      </c>
      <c r="AS79">
        <v>1.6507999999999998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557.56421211663042</v>
      </c>
      <c r="DN79">
        <v>20.762155632939809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4.6780529351027962</v>
      </c>
      <c r="L80">
        <v>217.82211982668639</v>
      </c>
      <c r="M80">
        <v>28.23269447576099</v>
      </c>
      <c r="N80">
        <v>36.245609027838761</v>
      </c>
      <c r="O80">
        <v>0</v>
      </c>
      <c r="P80">
        <v>36.361018729214081</v>
      </c>
      <c r="Q80">
        <v>6.3089591115598189</v>
      </c>
      <c r="R80">
        <v>12.997590406265294</v>
      </c>
      <c r="S80">
        <v>8.1016777122641521</v>
      </c>
      <c r="T80">
        <v>0</v>
      </c>
      <c r="U80">
        <v>25.702483281319658</v>
      </c>
      <c r="V80">
        <v>6.3569234617308661</v>
      </c>
      <c r="W80">
        <v>12.997933216374268</v>
      </c>
      <c r="X80">
        <v>28.998536378002523</v>
      </c>
      <c r="Y80">
        <v>0</v>
      </c>
      <c r="Z80">
        <v>4.0014000000000012</v>
      </c>
      <c r="AA80">
        <v>7.997187463372323</v>
      </c>
      <c r="AB80">
        <v>12.12276</v>
      </c>
      <c r="AC80">
        <v>5.9445005000000002</v>
      </c>
      <c r="AD80">
        <v>11.212219200000002</v>
      </c>
      <c r="AE80">
        <v>15.166195200000001</v>
      </c>
      <c r="AF80">
        <v>8.9660999999999991</v>
      </c>
      <c r="AG80">
        <v>0</v>
      </c>
      <c r="AH80">
        <v>43.058028000000014</v>
      </c>
      <c r="AI80">
        <v>1.1718000000000002</v>
      </c>
      <c r="AJ80">
        <v>0</v>
      </c>
      <c r="AK80">
        <v>16.545249999999999</v>
      </c>
      <c r="AL80">
        <v>0</v>
      </c>
      <c r="AM80">
        <v>3.2327359999999996</v>
      </c>
      <c r="AN80">
        <v>0.59302999999999995</v>
      </c>
      <c r="AO80">
        <v>0</v>
      </c>
      <c r="AP80">
        <v>0.98256642407808004</v>
      </c>
      <c r="AQ80">
        <v>14.323529999999995</v>
      </c>
      <c r="AR80">
        <v>2.7096000000000005</v>
      </c>
      <c r="AS80">
        <v>1.6507999999999998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553.85718369526342</v>
      </c>
      <c r="DN80">
        <v>20.624117654306659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4.6780529351027962</v>
      </c>
      <c r="L81">
        <v>217.82211982668639</v>
      </c>
      <c r="M81">
        <v>28.23269447576099</v>
      </c>
      <c r="N81">
        <v>36.245609027838761</v>
      </c>
      <c r="O81">
        <v>0</v>
      </c>
      <c r="P81">
        <v>37.575212413448504</v>
      </c>
      <c r="Q81">
        <v>6.3089591115598189</v>
      </c>
      <c r="R81">
        <v>12.997590406265294</v>
      </c>
      <c r="S81">
        <v>8.1016777122641521</v>
      </c>
      <c r="T81">
        <v>0</v>
      </c>
      <c r="U81">
        <v>25.702483281319658</v>
      </c>
      <c r="V81">
        <v>6.3569234617308661</v>
      </c>
      <c r="W81">
        <v>12.997933216374268</v>
      </c>
      <c r="X81">
        <v>28.998536378002523</v>
      </c>
      <c r="Y81">
        <v>0</v>
      </c>
      <c r="Z81">
        <v>4.0014000000000012</v>
      </c>
      <c r="AA81">
        <v>7.997187463372323</v>
      </c>
      <c r="AB81">
        <v>12.12276</v>
      </c>
      <c r="AC81">
        <v>5.9445005000000002</v>
      </c>
      <c r="AD81">
        <v>11.212219200000002</v>
      </c>
      <c r="AE81">
        <v>15.166195200000001</v>
      </c>
      <c r="AF81">
        <v>8.9660999999999991</v>
      </c>
      <c r="AG81">
        <v>0</v>
      </c>
      <c r="AH81">
        <v>40.67560000000001</v>
      </c>
      <c r="AI81">
        <v>0</v>
      </c>
      <c r="AJ81">
        <v>0</v>
      </c>
      <c r="AK81">
        <v>16.545249999999999</v>
      </c>
      <c r="AL81">
        <v>0</v>
      </c>
      <c r="AM81">
        <v>3.2327359999999996</v>
      </c>
      <c r="AN81">
        <v>0.59302999999999995</v>
      </c>
      <c r="AO81">
        <v>0</v>
      </c>
      <c r="AP81">
        <v>0.98256642407808004</v>
      </c>
      <c r="AQ81">
        <v>14.323529999999995</v>
      </c>
      <c r="AR81">
        <v>2.7096000000000005</v>
      </c>
      <c r="AS81">
        <v>1.6507999999999998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551.60115658301743</v>
      </c>
      <c r="DN81">
        <v>20.540110450787125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4.6780529351027962</v>
      </c>
      <c r="L82">
        <v>217.82211982668639</v>
      </c>
      <c r="M82">
        <v>28.23269447576099</v>
      </c>
      <c r="N82">
        <v>36.245609027838761</v>
      </c>
      <c r="O82">
        <v>0</v>
      </c>
      <c r="P82">
        <v>37.73604317760163</v>
      </c>
      <c r="Q82">
        <v>6.3089591115598189</v>
      </c>
      <c r="R82">
        <v>12.997590406265294</v>
      </c>
      <c r="S82">
        <v>8.1016777122641521</v>
      </c>
      <c r="T82">
        <v>0</v>
      </c>
      <c r="U82">
        <v>25.702483281319658</v>
      </c>
      <c r="V82">
        <v>6.3569234617308661</v>
      </c>
      <c r="W82">
        <v>12.997933216374268</v>
      </c>
      <c r="X82">
        <v>28.998536378002523</v>
      </c>
      <c r="Y82">
        <v>0</v>
      </c>
      <c r="Z82">
        <v>4.0014000000000012</v>
      </c>
      <c r="AA82">
        <v>3.9258920274736862</v>
      </c>
      <c r="AB82">
        <v>8.0818399999999997</v>
      </c>
      <c r="AC82">
        <v>0</v>
      </c>
      <c r="AD82">
        <v>5.6061096000000008</v>
      </c>
      <c r="AE82">
        <v>15.166195200000001</v>
      </c>
      <c r="AF82">
        <v>5.4450000000000003</v>
      </c>
      <c r="AG82">
        <v>0</v>
      </c>
      <c r="AH82">
        <v>37.479659999999996</v>
      </c>
      <c r="AI82">
        <v>0</v>
      </c>
      <c r="AJ82">
        <v>0</v>
      </c>
      <c r="AK82">
        <v>16.545249999999999</v>
      </c>
      <c r="AL82">
        <v>0</v>
      </c>
      <c r="AM82">
        <v>3.2327359999999996</v>
      </c>
      <c r="AN82">
        <v>0.59302999999999995</v>
      </c>
      <c r="AO82">
        <v>0</v>
      </c>
      <c r="AP82">
        <v>0.98256642407808004</v>
      </c>
      <c r="AQ82">
        <v>14.323529999999995</v>
      </c>
      <c r="AR82">
        <v>2.7096000000000005</v>
      </c>
      <c r="AS82">
        <v>1.6507999999999998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526.32347742638979</v>
      </c>
      <c r="DN82">
        <v>19.598754835669347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4.6780529351027962</v>
      </c>
      <c r="L83">
        <v>217.82211982668639</v>
      </c>
      <c r="M83">
        <v>28.23269447576099</v>
      </c>
      <c r="N83">
        <v>36.245609027838761</v>
      </c>
      <c r="O83">
        <v>0</v>
      </c>
      <c r="P83">
        <v>37.73604317760163</v>
      </c>
      <c r="Q83">
        <v>6.3089591115598189</v>
      </c>
      <c r="R83">
        <v>12.997590406265294</v>
      </c>
      <c r="S83">
        <v>8.1016777122641521</v>
      </c>
      <c r="T83">
        <v>0</v>
      </c>
      <c r="U83">
        <v>25.702483281319658</v>
      </c>
      <c r="V83">
        <v>6.3569234617308661</v>
      </c>
      <c r="W83">
        <v>12.997933216374268</v>
      </c>
      <c r="X83">
        <v>28.998536378002523</v>
      </c>
      <c r="Y83">
        <v>0</v>
      </c>
      <c r="Z83">
        <v>2.0007000000000006</v>
      </c>
      <c r="AA83">
        <v>0</v>
      </c>
      <c r="AB83">
        <v>4.0409199999999998</v>
      </c>
      <c r="AC83">
        <v>0</v>
      </c>
      <c r="AD83">
        <v>5.6061096000000008</v>
      </c>
      <c r="AE83">
        <v>10.110796800000001</v>
      </c>
      <c r="AF83">
        <v>2.7224999999999993</v>
      </c>
      <c r="AG83">
        <v>0</v>
      </c>
      <c r="AH83">
        <v>23.243200000000005</v>
      </c>
      <c r="AI83">
        <v>0</v>
      </c>
      <c r="AJ83">
        <v>0</v>
      </c>
      <c r="AK83">
        <v>16.545249999999999</v>
      </c>
      <c r="AL83">
        <v>0</v>
      </c>
      <c r="AM83">
        <v>3.2327359999999996</v>
      </c>
      <c r="AN83">
        <v>0.59302999999999995</v>
      </c>
      <c r="AO83">
        <v>0</v>
      </c>
      <c r="AP83">
        <v>0.98256642407808004</v>
      </c>
      <c r="AQ83">
        <v>14.323529999999995</v>
      </c>
      <c r="AR83">
        <v>2.7096000000000005</v>
      </c>
      <c r="AS83">
        <v>1.6507999999999998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495.4898444283283</v>
      </c>
      <c r="DN83">
        <v>18.450517406256935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4.6780529351027962</v>
      </c>
      <c r="L84">
        <v>186.70246665879856</v>
      </c>
      <c r="M84">
        <v>28.23269447576099</v>
      </c>
      <c r="N84">
        <v>36.245609027838761</v>
      </c>
      <c r="O84">
        <v>0</v>
      </c>
      <c r="P84">
        <v>37.73604317760163</v>
      </c>
      <c r="Q84">
        <v>6.3089591115598189</v>
      </c>
      <c r="R84">
        <v>12.997590406265294</v>
      </c>
      <c r="S84">
        <v>8.1016777122641521</v>
      </c>
      <c r="T84">
        <v>0</v>
      </c>
      <c r="U84">
        <v>25.702483281319658</v>
      </c>
      <c r="V84">
        <v>6.3569234617308661</v>
      </c>
      <c r="W84">
        <v>12.997933216374268</v>
      </c>
      <c r="X84">
        <v>28.998536378002523</v>
      </c>
      <c r="Y84">
        <v>0</v>
      </c>
      <c r="Z84">
        <v>2.0007000000000006</v>
      </c>
      <c r="AA84">
        <v>0</v>
      </c>
      <c r="AB84">
        <v>3.6809999999999996</v>
      </c>
      <c r="AC84">
        <v>0</v>
      </c>
      <c r="AD84">
        <v>2.79657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16.545249999999999</v>
      </c>
      <c r="AL84">
        <v>0</v>
      </c>
      <c r="AM84">
        <v>3.2327359999999996</v>
      </c>
      <c r="AN84">
        <v>0.59302999999999995</v>
      </c>
      <c r="AO84">
        <v>0</v>
      </c>
      <c r="AP84">
        <v>0.98256642407808004</v>
      </c>
      <c r="AQ84">
        <v>14.323529999999995</v>
      </c>
      <c r="AR84">
        <v>2.7096000000000005</v>
      </c>
      <c r="AS84">
        <v>1.6507999999999998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451.95560882894017</v>
      </c>
      <c r="DN84">
        <v>16.829441837757333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4.6778691143636815</v>
      </c>
      <c r="L85">
        <v>155.58722347699606</v>
      </c>
      <c r="M85">
        <v>28.23269447576099</v>
      </c>
      <c r="N85">
        <v>36.245609027838761</v>
      </c>
      <c r="O85">
        <v>0</v>
      </c>
      <c r="P85">
        <v>37.73604317760163</v>
      </c>
      <c r="Q85">
        <v>6.3046545454545448</v>
      </c>
      <c r="R85">
        <v>12.997590406265294</v>
      </c>
      <c r="S85">
        <v>8.1002137733142039</v>
      </c>
      <c r="T85">
        <v>0</v>
      </c>
      <c r="U85">
        <v>25.702483281319658</v>
      </c>
      <c r="V85">
        <v>6.3569234617308661</v>
      </c>
      <c r="W85">
        <v>12.997933216374268</v>
      </c>
      <c r="X85">
        <v>28.998536378002523</v>
      </c>
      <c r="Y85">
        <v>0</v>
      </c>
      <c r="Z85">
        <v>2.0007000000000006</v>
      </c>
      <c r="AA85">
        <v>0</v>
      </c>
      <c r="AB85">
        <v>3.6809999999999996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16.545249999999999</v>
      </c>
      <c r="AL85">
        <v>0</v>
      </c>
      <c r="AM85">
        <v>3.2327359999999996</v>
      </c>
      <c r="AN85">
        <v>0.59302999999999995</v>
      </c>
      <c r="AO85">
        <v>0</v>
      </c>
      <c r="AP85">
        <v>0.78605313926246378</v>
      </c>
      <c r="AQ85">
        <v>13.917599999999998</v>
      </c>
      <c r="AR85">
        <v>12.193200000000003</v>
      </c>
      <c r="AS85">
        <v>2.0635000000000003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422.61351798922675</v>
      </c>
      <c r="DN85">
        <v>15.736823885058142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4.6780079710373057</v>
      </c>
      <c r="L86">
        <v>134.8407232027551</v>
      </c>
      <c r="M86">
        <v>28.23269447576099</v>
      </c>
      <c r="N86">
        <v>36.245609027838761</v>
      </c>
      <c r="O86">
        <v>0</v>
      </c>
      <c r="P86">
        <v>37.73604317760163</v>
      </c>
      <c r="Q86">
        <v>6.3046545454545448</v>
      </c>
      <c r="R86">
        <v>12.997590406265294</v>
      </c>
      <c r="S86">
        <v>8.1002137733142039</v>
      </c>
      <c r="T86">
        <v>0</v>
      </c>
      <c r="U86">
        <v>25.702483281319658</v>
      </c>
      <c r="V86">
        <v>6.3569234617308661</v>
      </c>
      <c r="W86">
        <v>12.997933216374268</v>
      </c>
      <c r="X86">
        <v>28.998536378002523</v>
      </c>
      <c r="Y86">
        <v>0</v>
      </c>
      <c r="Z86">
        <v>2.0007000000000006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11.621600000000003</v>
      </c>
      <c r="AI86">
        <v>0</v>
      </c>
      <c r="AJ86">
        <v>0</v>
      </c>
      <c r="AK86">
        <v>16.545249999999999</v>
      </c>
      <c r="AL86">
        <v>0</v>
      </c>
      <c r="AM86">
        <v>1.5092099999999999</v>
      </c>
      <c r="AN86">
        <v>0.59302999999999995</v>
      </c>
      <c r="AO86">
        <v>0</v>
      </c>
      <c r="AP86">
        <v>0.78605313926246378</v>
      </c>
      <c r="AQ86">
        <v>13.917599999999998</v>
      </c>
      <c r="AR86">
        <v>12.193200000000003</v>
      </c>
      <c r="AS86">
        <v>7.5936799999999991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402.73309395656196</v>
      </c>
      <c r="DN86">
        <v>14.996540500155675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4.677988165836604</v>
      </c>
      <c r="L87">
        <v>109.94522750214979</v>
      </c>
      <c r="M87">
        <v>28.23269447576099</v>
      </c>
      <c r="N87">
        <v>36.245609027838761</v>
      </c>
      <c r="O87">
        <v>0</v>
      </c>
      <c r="P87">
        <v>37.73604317760163</v>
      </c>
      <c r="Q87">
        <v>6.3046545454545448</v>
      </c>
      <c r="R87">
        <v>12.997590406265294</v>
      </c>
      <c r="S87">
        <v>8.0992452921294049</v>
      </c>
      <c r="T87">
        <v>0</v>
      </c>
      <c r="U87">
        <v>25.702483281319658</v>
      </c>
      <c r="V87">
        <v>6.3569234617308661</v>
      </c>
      <c r="W87">
        <v>12.997933216374268</v>
      </c>
      <c r="X87">
        <v>28.998536378002523</v>
      </c>
      <c r="Y87">
        <v>0</v>
      </c>
      <c r="Z87">
        <v>2.0007000000000006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5.8108000000000013</v>
      </c>
      <c r="AI87">
        <v>0</v>
      </c>
      <c r="AJ87">
        <v>0</v>
      </c>
      <c r="AK87">
        <v>16.545249999999999</v>
      </c>
      <c r="AL87">
        <v>0</v>
      </c>
      <c r="AM87">
        <v>1.2269999999999999</v>
      </c>
      <c r="AN87">
        <v>0.59302999999999995</v>
      </c>
      <c r="AO87">
        <v>0</v>
      </c>
      <c r="AP87">
        <v>0.78605313926246378</v>
      </c>
      <c r="AQ87">
        <v>13.917599999999998</v>
      </c>
      <c r="AR87">
        <v>3.3870000000000005</v>
      </c>
      <c r="AS87">
        <v>7.5936799999999991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364.36606557466422</v>
      </c>
      <c r="DN87">
        <v>13.567874895062666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4.6779811375138252</v>
      </c>
      <c r="L88">
        <v>109.94608180099674</v>
      </c>
      <c r="M88">
        <v>28.23269447576099</v>
      </c>
      <c r="N88">
        <v>36.245609027838761</v>
      </c>
      <c r="O88">
        <v>0</v>
      </c>
      <c r="P88">
        <v>37.73604317760163</v>
      </c>
      <c r="Q88">
        <v>6.3046545454545448</v>
      </c>
      <c r="R88">
        <v>12.997590406265294</v>
      </c>
      <c r="S88">
        <v>8.0992452921294049</v>
      </c>
      <c r="T88">
        <v>0</v>
      </c>
      <c r="U88">
        <v>25.702483281319658</v>
      </c>
      <c r="V88">
        <v>6.3569234617308661</v>
      </c>
      <c r="W88">
        <v>12.997933216374268</v>
      </c>
      <c r="X88">
        <v>28.998536378002523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5.8108000000000013</v>
      </c>
      <c r="AI88">
        <v>0</v>
      </c>
      <c r="AJ88">
        <v>0</v>
      </c>
      <c r="AK88">
        <v>16.545249999999999</v>
      </c>
      <c r="AL88">
        <v>0</v>
      </c>
      <c r="AM88">
        <v>0</v>
      </c>
      <c r="AN88">
        <v>0.59302999999999995</v>
      </c>
      <c r="AO88">
        <v>0</v>
      </c>
      <c r="AP88">
        <v>0.78605313926246378</v>
      </c>
      <c r="AQ88">
        <v>13.917599999999998</v>
      </c>
      <c r="AR88">
        <v>3.3870000000000005</v>
      </c>
      <c r="AS88">
        <v>2.0635000000000003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355.92341037282284</v>
      </c>
      <c r="DN88">
        <v>13.253497367428242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4.6779811375138252</v>
      </c>
      <c r="L89">
        <v>109.94608180099674</v>
      </c>
      <c r="M89">
        <v>28.23269447576099</v>
      </c>
      <c r="N89">
        <v>36.245609027838761</v>
      </c>
      <c r="O89">
        <v>0</v>
      </c>
      <c r="P89">
        <v>37.73604317760163</v>
      </c>
      <c r="Q89">
        <v>6.3074700917431192</v>
      </c>
      <c r="R89">
        <v>12.997590406265294</v>
      </c>
      <c r="S89">
        <v>8.0992452921294049</v>
      </c>
      <c r="T89">
        <v>0</v>
      </c>
      <c r="U89">
        <v>25.702483281319658</v>
      </c>
      <c r="V89">
        <v>6.3569234617308661</v>
      </c>
      <c r="W89">
        <v>12.997933216374268</v>
      </c>
      <c r="X89">
        <v>28.998536378002523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5.8108000000000013</v>
      </c>
      <c r="AI89">
        <v>0</v>
      </c>
      <c r="AJ89">
        <v>0</v>
      </c>
      <c r="AK89">
        <v>16.545249999999999</v>
      </c>
      <c r="AL89">
        <v>0</v>
      </c>
      <c r="AM89">
        <v>0</v>
      </c>
      <c r="AN89">
        <v>0.59302999999999995</v>
      </c>
      <c r="AO89">
        <v>0</v>
      </c>
      <c r="AP89">
        <v>0.78605313926246378</v>
      </c>
      <c r="AQ89">
        <v>13.917599999999998</v>
      </c>
      <c r="AR89">
        <v>4.7418000000000013</v>
      </c>
      <c r="AS89">
        <v>1.6507999999999998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356.83440336898002</v>
      </c>
      <c r="DN89">
        <v>13.287419917559655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4.6781233955618173</v>
      </c>
      <c r="L90">
        <v>109.94608180099674</v>
      </c>
      <c r="M90">
        <v>28.23269447576099</v>
      </c>
      <c r="N90">
        <v>36.245609027838761</v>
      </c>
      <c r="O90">
        <v>0</v>
      </c>
      <c r="P90">
        <v>37.73604317760163</v>
      </c>
      <c r="Q90">
        <v>6.3074700917431192</v>
      </c>
      <c r="R90">
        <v>12.997590406265294</v>
      </c>
      <c r="S90">
        <v>8.0992452921294049</v>
      </c>
      <c r="T90">
        <v>0</v>
      </c>
      <c r="U90">
        <v>25.702483281319658</v>
      </c>
      <c r="V90">
        <v>6.3569234617308661</v>
      </c>
      <c r="W90">
        <v>12.997933216374268</v>
      </c>
      <c r="X90">
        <v>28.998536378002523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16.545249999999999</v>
      </c>
      <c r="AL90">
        <v>0</v>
      </c>
      <c r="AM90">
        <v>0</v>
      </c>
      <c r="AN90">
        <v>0.59302999999999995</v>
      </c>
      <c r="AO90">
        <v>0</v>
      </c>
      <c r="AP90">
        <v>0.78605313926246378</v>
      </c>
      <c r="AQ90">
        <v>9.2783999999999978</v>
      </c>
      <c r="AR90">
        <v>4.7418000000000013</v>
      </c>
      <c r="AS90">
        <v>1.6507999999999998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352.36188779987157</v>
      </c>
      <c r="DN90">
        <v>13.120877744716024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4.6779811375138252</v>
      </c>
      <c r="L91">
        <v>109.94608180099674</v>
      </c>
      <c r="M91">
        <v>28.23269447576099</v>
      </c>
      <c r="N91">
        <v>36.245609027838761</v>
      </c>
      <c r="O91">
        <v>0</v>
      </c>
      <c r="P91">
        <v>37.73604317760163</v>
      </c>
      <c r="Q91">
        <v>6.3074700917431192</v>
      </c>
      <c r="R91">
        <v>12.997590406265294</v>
      </c>
      <c r="S91">
        <v>8.0992452921294049</v>
      </c>
      <c r="T91">
        <v>0</v>
      </c>
      <c r="U91">
        <v>25.702483281319658</v>
      </c>
      <c r="V91">
        <v>6.3569234617308661</v>
      </c>
      <c r="W91">
        <v>12.997933216374268</v>
      </c>
      <c r="X91">
        <v>28.998536378002523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5.8108000000000013</v>
      </c>
      <c r="AI91">
        <v>0</v>
      </c>
      <c r="AJ91">
        <v>0</v>
      </c>
      <c r="AK91">
        <v>16.545249999999999</v>
      </c>
      <c r="AL91">
        <v>0</v>
      </c>
      <c r="AM91">
        <v>0</v>
      </c>
      <c r="AN91">
        <v>0.59302999999999995</v>
      </c>
      <c r="AO91">
        <v>0</v>
      </c>
      <c r="AP91">
        <v>0.78605313926246378</v>
      </c>
      <c r="AQ91">
        <v>9.2783999999999978</v>
      </c>
      <c r="AR91">
        <v>4.7418000000000013</v>
      </c>
      <c r="AS91">
        <v>1.6507999999999998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352.36175064897998</v>
      </c>
      <c r="DN91">
        <v>13.120872637559652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4.6779290232297779</v>
      </c>
      <c r="L92">
        <v>109.94608180099674</v>
      </c>
      <c r="M92">
        <v>28.23269447576099</v>
      </c>
      <c r="N92">
        <v>36.245609027838761</v>
      </c>
      <c r="O92">
        <v>0</v>
      </c>
      <c r="P92">
        <v>37.73604317760163</v>
      </c>
      <c r="Q92">
        <v>6.3074700917431192</v>
      </c>
      <c r="R92">
        <v>12.997590406265294</v>
      </c>
      <c r="S92">
        <v>8.0992452921294049</v>
      </c>
      <c r="T92">
        <v>0</v>
      </c>
      <c r="U92">
        <v>25.702483281319658</v>
      </c>
      <c r="V92">
        <v>6.3569234617308661</v>
      </c>
      <c r="W92">
        <v>12.997933216374268</v>
      </c>
      <c r="X92">
        <v>28.998536378002523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16.545249999999999</v>
      </c>
      <c r="AL92">
        <v>0</v>
      </c>
      <c r="AM92">
        <v>0</v>
      </c>
      <c r="AN92">
        <v>0.59302999999999995</v>
      </c>
      <c r="AO92">
        <v>0</v>
      </c>
      <c r="AP92">
        <v>0.78605313926246378</v>
      </c>
      <c r="AQ92">
        <v>9.2783999999999978</v>
      </c>
      <c r="AR92">
        <v>4.7418000000000013</v>
      </c>
      <c r="AS92">
        <v>1.6507999999999998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346.75950812551918</v>
      </c>
      <c r="DN92">
        <v>12.912263046736365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4.6779290232297779</v>
      </c>
      <c r="L93">
        <v>109.94608180099674</v>
      </c>
      <c r="M93">
        <v>28.23269447576099</v>
      </c>
      <c r="N93">
        <v>36.245609027838761</v>
      </c>
      <c r="O93">
        <v>0</v>
      </c>
      <c r="P93">
        <v>37.73604317760163</v>
      </c>
      <c r="Q93">
        <v>6.3074700917431192</v>
      </c>
      <c r="R93">
        <v>12.997590406265294</v>
      </c>
      <c r="S93">
        <v>8.0935496268656717</v>
      </c>
      <c r="T93">
        <v>0</v>
      </c>
      <c r="U93">
        <v>25.702483281319658</v>
      </c>
      <c r="V93">
        <v>6.3569234617308661</v>
      </c>
      <c r="W93">
        <v>12.997933216374268</v>
      </c>
      <c r="X93">
        <v>28.998536378002523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16.545249999999999</v>
      </c>
      <c r="AL93">
        <v>0</v>
      </c>
      <c r="AM93">
        <v>0</v>
      </c>
      <c r="AN93">
        <v>0.59302999999999995</v>
      </c>
      <c r="AO93">
        <v>0</v>
      </c>
      <c r="AP93">
        <v>0.78605313926246378</v>
      </c>
      <c r="AQ93">
        <v>9.2783999999999978</v>
      </c>
      <c r="AR93">
        <v>4.0644000000000009</v>
      </c>
      <c r="AS93">
        <v>2.0635000000000003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346.49881990275873</v>
      </c>
      <c r="DN93">
        <v>12.902555604233029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4.6779290232297779</v>
      </c>
      <c r="L94">
        <v>109.94608180099674</v>
      </c>
      <c r="M94">
        <v>28.23269447576099</v>
      </c>
      <c r="N94">
        <v>36.245609027838761</v>
      </c>
      <c r="O94">
        <v>0</v>
      </c>
      <c r="P94">
        <v>37.73604317760163</v>
      </c>
      <c r="Q94">
        <v>6.3074700917431192</v>
      </c>
      <c r="R94">
        <v>12.997590406265294</v>
      </c>
      <c r="S94">
        <v>8.0935496268656717</v>
      </c>
      <c r="T94">
        <v>0</v>
      </c>
      <c r="U94">
        <v>25.702483281319658</v>
      </c>
      <c r="V94">
        <v>6.3569234617308661</v>
      </c>
      <c r="W94">
        <v>12.997933216374268</v>
      </c>
      <c r="X94">
        <v>28.998536378002523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16.545249999999999</v>
      </c>
      <c r="AL94">
        <v>0</v>
      </c>
      <c r="AM94">
        <v>0</v>
      </c>
      <c r="AN94">
        <v>0.59302999999999995</v>
      </c>
      <c r="AO94">
        <v>0</v>
      </c>
      <c r="AP94">
        <v>0.78605313926246378</v>
      </c>
      <c r="AQ94">
        <v>4.6971899999999991</v>
      </c>
      <c r="AR94">
        <v>4.0644000000000009</v>
      </c>
      <c r="AS94">
        <v>2.0635000000000003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342.0820753724413</v>
      </c>
      <c r="DN94">
        <v>12.738090134550491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4.8541903054343516</v>
      </c>
      <c r="L95">
        <v>109.94608180099674</v>
      </c>
      <c r="M95">
        <v>28.23269447576099</v>
      </c>
      <c r="N95">
        <v>36.245609027838761</v>
      </c>
      <c r="O95">
        <v>0</v>
      </c>
      <c r="P95">
        <v>37.73604317760163</v>
      </c>
      <c r="Q95">
        <v>2.9987029831387813</v>
      </c>
      <c r="R95">
        <v>12.997590406265294</v>
      </c>
      <c r="S95">
        <v>3.0027304964538999</v>
      </c>
      <c r="T95">
        <v>0</v>
      </c>
      <c r="U95">
        <v>25.702483281319658</v>
      </c>
      <c r="V95">
        <v>6.3569234617308661</v>
      </c>
      <c r="W95">
        <v>12.997933216374268</v>
      </c>
      <c r="X95">
        <v>28.998536378002523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16.545249999999999</v>
      </c>
      <c r="AL95">
        <v>0</v>
      </c>
      <c r="AM95">
        <v>0</v>
      </c>
      <c r="AN95">
        <v>0.59302999999999995</v>
      </c>
      <c r="AO95">
        <v>0</v>
      </c>
      <c r="AP95">
        <v>0.78605313926246378</v>
      </c>
      <c r="AQ95">
        <v>4.4458999999999991</v>
      </c>
      <c r="AR95">
        <v>4.0644000000000009</v>
      </c>
      <c r="AS95">
        <v>2.0635000000000003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331.28693671913197</v>
      </c>
      <c r="DN95">
        <v>12.336113831048264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2.6241942256649149</v>
      </c>
      <c r="L96">
        <v>109.94608180099674</v>
      </c>
      <c r="M96">
        <v>28.23269447576099</v>
      </c>
      <c r="N96">
        <v>36.245609027838761</v>
      </c>
      <c r="O96">
        <v>0</v>
      </c>
      <c r="P96">
        <v>37.73604317760163</v>
      </c>
      <c r="Q96">
        <v>2.9987029831387813</v>
      </c>
      <c r="R96">
        <v>2.0004182298546893</v>
      </c>
      <c r="S96">
        <v>3.0027304964538999</v>
      </c>
      <c r="T96">
        <v>0</v>
      </c>
      <c r="U96">
        <v>25.702483281319658</v>
      </c>
      <c r="V96">
        <v>2.0021609632446133</v>
      </c>
      <c r="W96">
        <v>12.997933216374268</v>
      </c>
      <c r="X96">
        <v>28.998536378002523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16.545249999999999</v>
      </c>
      <c r="AL96">
        <v>0</v>
      </c>
      <c r="AM96">
        <v>0</v>
      </c>
      <c r="AN96">
        <v>0.59302999999999995</v>
      </c>
      <c r="AO96">
        <v>0</v>
      </c>
      <c r="AP96">
        <v>0.78605313926246378</v>
      </c>
      <c r="AQ96">
        <v>0</v>
      </c>
      <c r="AR96">
        <v>4.0644000000000009</v>
      </c>
      <c r="AS96">
        <v>2.0635000000000003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310.04990501140742</v>
      </c>
      <c r="DN96">
        <v>11.545314784106505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0.99580285405923963</v>
      </c>
      <c r="L97">
        <v>109.94608180099674</v>
      </c>
      <c r="M97">
        <v>28.23269447576099</v>
      </c>
      <c r="N97">
        <v>36.245609027838761</v>
      </c>
      <c r="O97">
        <v>0</v>
      </c>
      <c r="P97">
        <v>37.73604317760163</v>
      </c>
      <c r="Q97">
        <v>2.9987029831387813</v>
      </c>
      <c r="R97">
        <v>2.0004182298546893</v>
      </c>
      <c r="S97">
        <v>3.0027304964538999</v>
      </c>
      <c r="T97">
        <v>0</v>
      </c>
      <c r="U97">
        <v>25.702483281319658</v>
      </c>
      <c r="V97">
        <v>2.0021609632446133</v>
      </c>
      <c r="W97">
        <v>12.997933216374268</v>
      </c>
      <c r="X97">
        <v>28.998536378002523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16.545249999999999</v>
      </c>
      <c r="AL97">
        <v>0</v>
      </c>
      <c r="AM97">
        <v>0</v>
      </c>
      <c r="AN97">
        <v>0.59302999999999995</v>
      </c>
      <c r="AO97">
        <v>0</v>
      </c>
      <c r="AP97">
        <v>0.78605313926246378</v>
      </c>
      <c r="AQ97">
        <v>0</v>
      </c>
      <c r="AR97">
        <v>1.0161</v>
      </c>
      <c r="AS97">
        <v>2.0635000000000003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305.54110673896952</v>
      </c>
      <c r="DN97">
        <v>11.377421684938703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0.99580285405923963</v>
      </c>
      <c r="L98">
        <v>109.94608180099674</v>
      </c>
      <c r="M98">
        <v>28.23269447576099</v>
      </c>
      <c r="N98">
        <v>36.245609027838761</v>
      </c>
      <c r="O98">
        <v>0</v>
      </c>
      <c r="P98">
        <v>37.73604317760163</v>
      </c>
      <c r="Q98">
        <v>2.9987029831387813</v>
      </c>
      <c r="R98">
        <v>2.0004182298546893</v>
      </c>
      <c r="S98">
        <v>3.0027304964538999</v>
      </c>
      <c r="T98">
        <v>0</v>
      </c>
      <c r="U98">
        <v>25.702483281319658</v>
      </c>
      <c r="V98">
        <v>2.0021609632446133</v>
      </c>
      <c r="W98">
        <v>12.997933216374268</v>
      </c>
      <c r="X98">
        <v>28.998536378002523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16.545249999999999</v>
      </c>
      <c r="AL98">
        <v>0</v>
      </c>
      <c r="AM98">
        <v>0</v>
      </c>
      <c r="AN98">
        <v>0.59302999999999995</v>
      </c>
      <c r="AO98">
        <v>0</v>
      </c>
      <c r="AP98">
        <v>0.78605313926246378</v>
      </c>
      <c r="AQ98">
        <v>0</v>
      </c>
      <c r="AR98">
        <v>1.0161</v>
      </c>
      <c r="AS98">
        <v>2.8888999999999996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306.33687468262104</v>
      </c>
      <c r="DN98">
        <v>11.4070537412872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8.8203541672541672E-2</v>
      </c>
      <c r="L99">
        <f t="shared" si="2"/>
        <v>3.7436478698705908</v>
      </c>
      <c r="M99">
        <f t="shared" si="2"/>
        <v>0.67758466741826451</v>
      </c>
      <c r="N99">
        <f t="shared" si="2"/>
        <v>0.86989461666813062</v>
      </c>
      <c r="O99">
        <f t="shared" si="2"/>
        <v>0</v>
      </c>
      <c r="P99">
        <f t="shared" si="2"/>
        <v>0.88293692517300615</v>
      </c>
      <c r="Q99">
        <f t="shared" si="2"/>
        <v>9.583451037180428E-2</v>
      </c>
      <c r="R99">
        <f t="shared" si="2"/>
        <v>0.25237240177300646</v>
      </c>
      <c r="S99">
        <f t="shared" si="2"/>
        <v>0.13011870702155542</v>
      </c>
      <c r="T99">
        <f t="shared" si="2"/>
        <v>0</v>
      </c>
      <c r="U99">
        <f t="shared" si="2"/>
        <v>0.61685959875167162</v>
      </c>
      <c r="V99">
        <f t="shared" si="2"/>
        <v>0.12449813225247981</v>
      </c>
      <c r="W99">
        <f t="shared" si="2"/>
        <v>0.28441281916876399</v>
      </c>
      <c r="X99">
        <f t="shared" si="2"/>
        <v>0.63186372518458411</v>
      </c>
      <c r="Y99">
        <f t="shared" si="2"/>
        <v>0</v>
      </c>
      <c r="Z99">
        <f t="shared" si="2"/>
        <v>1.83438E-2</v>
      </c>
      <c r="AA99">
        <f t="shared" si="2"/>
        <v>4.1197632387069541E-2</v>
      </c>
      <c r="AB99">
        <f t="shared" si="2"/>
        <v>5.6392920000000006E-2</v>
      </c>
      <c r="AC99">
        <f t="shared" si="2"/>
        <v>1.2428655375000002E-2</v>
      </c>
      <c r="AD99">
        <f t="shared" si="2"/>
        <v>4.27433433E-2</v>
      </c>
      <c r="AE99">
        <f t="shared" si="2"/>
        <v>0.13270420799999996</v>
      </c>
      <c r="AF99">
        <f t="shared" si="2"/>
        <v>6.7121725000000007E-2</v>
      </c>
      <c r="AG99">
        <f t="shared" si="2"/>
        <v>0</v>
      </c>
      <c r="AH99">
        <f t="shared" si="2"/>
        <v>0.25712790000000019</v>
      </c>
      <c r="AI99">
        <f t="shared" si="2"/>
        <v>2.1239265599999998E-2</v>
      </c>
      <c r="AJ99">
        <f t="shared" si="2"/>
        <v>0</v>
      </c>
      <c r="AK99">
        <f t="shared" si="2"/>
        <v>0.39708599999999922</v>
      </c>
      <c r="AL99">
        <f t="shared" si="2"/>
        <v>0</v>
      </c>
      <c r="AM99">
        <f t="shared" si="2"/>
        <v>1.8403977500000005E-2</v>
      </c>
      <c r="AN99">
        <f t="shared" si="2"/>
        <v>1.4232719999999982E-2</v>
      </c>
      <c r="AO99">
        <f t="shared" si="2"/>
        <v>0</v>
      </c>
      <c r="AP99">
        <f t="shared" si="2"/>
        <v>3.2393642895575794E-2</v>
      </c>
      <c r="AQ99">
        <f t="shared" si="2"/>
        <v>0.12564499999999998</v>
      </c>
      <c r="AR99">
        <f t="shared" si="2"/>
        <v>9.3819899999999984E-2</v>
      </c>
      <c r="AS99">
        <f t="shared" si="2"/>
        <v>7.6432040000000062E-2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9.4535185066421814</v>
      </c>
      <c r="DN99">
        <f t="shared" si="3"/>
        <v>0.35202173874186821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65.56</v>
      </c>
      <c r="DN3">
        <v>2.4399999999999977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62.67</v>
      </c>
      <c r="DN4">
        <v>2.3299999999999983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63.000000000000007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60.74</v>
      </c>
      <c r="DN5">
        <v>2.2600000000000051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63.000000000000007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60.74</v>
      </c>
      <c r="DN6">
        <v>2.2600000000000051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59.77</v>
      </c>
      <c r="DN7">
        <v>2.2299999999999969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58.81</v>
      </c>
      <c r="DN8">
        <v>2.1899999999999977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58.81</v>
      </c>
      <c r="DN9">
        <v>2.1899999999999977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58.81</v>
      </c>
      <c r="DN10">
        <v>2.1899999999999977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58.81</v>
      </c>
      <c r="DN11">
        <v>2.1899999999999977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57.85</v>
      </c>
      <c r="DN12">
        <v>2.1499999999999986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56.88</v>
      </c>
      <c r="DN13">
        <v>2.1199999999999974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56.88</v>
      </c>
      <c r="DN14">
        <v>2.1199999999999974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55.92</v>
      </c>
      <c r="DN15">
        <v>2.0799999999999983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56.88</v>
      </c>
      <c r="DN16">
        <v>2.1199999999999974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55.92</v>
      </c>
      <c r="DN17">
        <v>2.0799999999999983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55.92</v>
      </c>
      <c r="DN18">
        <v>2.0799999999999983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56.88</v>
      </c>
      <c r="DN19">
        <v>2.1199999999999974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57.85</v>
      </c>
      <c r="DN20">
        <v>2.1499999999999986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58.81</v>
      </c>
      <c r="DN21">
        <v>2.1899999999999977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59.77</v>
      </c>
      <c r="DN22">
        <v>2.2299999999999969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61.7</v>
      </c>
      <c r="DN23">
        <v>2.2999999999999972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65.56</v>
      </c>
      <c r="DN24">
        <v>2.4399999999999977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67.489999999999995</v>
      </c>
      <c r="DN25">
        <v>2.5100000000000051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69.42</v>
      </c>
      <c r="DN26">
        <v>2.5799999999999983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73.27</v>
      </c>
      <c r="DN27">
        <v>2.730000000000004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80.98</v>
      </c>
      <c r="DN28">
        <v>3.019999999999996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86.77</v>
      </c>
      <c r="DN29">
        <v>3.230000000000004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86.77</v>
      </c>
      <c r="DN30">
        <v>3.230000000000004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89.66</v>
      </c>
      <c r="DN31">
        <v>3.3400000000000034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90.63</v>
      </c>
      <c r="DN32">
        <v>3.3700000000000045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92.55</v>
      </c>
      <c r="DN33">
        <v>3.4500000000000028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97.37</v>
      </c>
      <c r="DN34">
        <v>3.6299999999999955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99.3</v>
      </c>
      <c r="DN35">
        <v>3.7000000000000028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106.05</v>
      </c>
      <c r="DN36">
        <v>3.9500000000000028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113.76</v>
      </c>
      <c r="DN37">
        <v>4.2399999999999949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120.51</v>
      </c>
      <c r="DN38">
        <v>4.4899999999999949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97.37</v>
      </c>
      <c r="DN39">
        <v>3.6299999999999955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100.27</v>
      </c>
      <c r="DN40">
        <v>3.730000000000004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98.34</v>
      </c>
      <c r="DN41">
        <v>3.6599999999999966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98.34</v>
      </c>
      <c r="DN42">
        <v>3.6599999999999966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100.27</v>
      </c>
      <c r="DN43">
        <v>3.730000000000004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104.99999999999999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101.23</v>
      </c>
      <c r="DN44">
        <v>3.7699999999999818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104.99999999999999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101.23</v>
      </c>
      <c r="DN45">
        <v>3.7699999999999818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104.99999999999999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101.23</v>
      </c>
      <c r="DN46">
        <v>3.7699999999999818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100.27</v>
      </c>
      <c r="DN47">
        <v>3.730000000000004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104.99999999999999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101.23</v>
      </c>
      <c r="DN48">
        <v>3.7699999999999818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100.27</v>
      </c>
      <c r="DN49">
        <v>3.730000000000004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96.41</v>
      </c>
      <c r="DN50">
        <v>3.5900000000000034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98.34</v>
      </c>
      <c r="DN51">
        <v>3.6599999999999966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96.41</v>
      </c>
      <c r="DN52">
        <v>3.5900000000000034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98.34</v>
      </c>
      <c r="DN53">
        <v>3.6599999999999966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98.34</v>
      </c>
      <c r="DN54">
        <v>3.6599999999999966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97.37</v>
      </c>
      <c r="DN55">
        <v>3.6299999999999955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99.000000000000014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95.45</v>
      </c>
      <c r="DN56">
        <v>3.5500000000000114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97.000000000000014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93.52</v>
      </c>
      <c r="DN57">
        <v>3.4800000000000182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92.55</v>
      </c>
      <c r="DN58">
        <v>3.4500000000000028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92.55</v>
      </c>
      <c r="DN59">
        <v>3.4500000000000028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97.000000000000014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93.52</v>
      </c>
      <c r="DN60">
        <v>3.4800000000000182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94.48</v>
      </c>
      <c r="DN61">
        <v>3.519999999999996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99.000000000000014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95.45</v>
      </c>
      <c r="DN62">
        <v>3.5500000000000114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94.48</v>
      </c>
      <c r="DN63">
        <v>3.519999999999996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97.000000000000014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93.52</v>
      </c>
      <c r="DN64">
        <v>3.4800000000000182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94.48</v>
      </c>
      <c r="DN65">
        <v>3.519999999999996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96.41</v>
      </c>
      <c r="DN66">
        <v>3.5900000000000034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127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122.44</v>
      </c>
      <c r="DN67">
        <v>4.5600000000000023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126.00000000000001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121.48</v>
      </c>
      <c r="DN68">
        <v>4.5200000000000102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120.51</v>
      </c>
      <c r="DN69">
        <v>4.4899999999999949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120.51</v>
      </c>
      <c r="DN70">
        <v>4.4899999999999949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120.51</v>
      </c>
      <c r="DN71">
        <v>4.4899999999999949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120.51</v>
      </c>
      <c r="DN72">
        <v>4.4899999999999949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128.22999999999999</v>
      </c>
      <c r="DN73">
        <v>4.7700000000000102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126.3</v>
      </c>
      <c r="DN74">
        <v>4.7000000000000028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126.3</v>
      </c>
      <c r="DN75">
        <v>4.7000000000000028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122.44</v>
      </c>
      <c r="DN76">
        <v>4.5600000000000023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119.55</v>
      </c>
      <c r="DN77">
        <v>4.4500000000000028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118.58</v>
      </c>
      <c r="DN78">
        <v>4.4200000000000017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115.69</v>
      </c>
      <c r="DN79">
        <v>4.3100000000000023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114.73</v>
      </c>
      <c r="DN80">
        <v>4.269999999999996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113.76</v>
      </c>
      <c r="DN81">
        <v>4.2399999999999949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110.87</v>
      </c>
      <c r="DN82">
        <v>4.1299999999999955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108.94</v>
      </c>
      <c r="DN83">
        <v>4.0600000000000023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104.12</v>
      </c>
      <c r="DN84">
        <v>3.8799999999999955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104.99999999999999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101.23</v>
      </c>
      <c r="DN85">
        <v>3.7699999999999818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98.34</v>
      </c>
      <c r="DN86">
        <v>3.6599999999999966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95.000000000000014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91.59</v>
      </c>
      <c r="DN87">
        <v>3.4100000000000108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89.66</v>
      </c>
      <c r="DN88">
        <v>3.3400000000000034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86.77</v>
      </c>
      <c r="DN89">
        <v>3.230000000000004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83.88</v>
      </c>
      <c r="DN90">
        <v>3.1200000000000045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80.02</v>
      </c>
      <c r="DN91">
        <v>2.980000000000004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77.13</v>
      </c>
      <c r="DN92">
        <v>2.8700000000000045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75.2</v>
      </c>
      <c r="DN93">
        <v>2.7999999999999972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73.27</v>
      </c>
      <c r="DN94">
        <v>2.730000000000004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72.31</v>
      </c>
      <c r="DN95">
        <v>2.6899999999999977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69.42</v>
      </c>
      <c r="DN96">
        <v>2.5799999999999983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67.489999999999995</v>
      </c>
      <c r="DN97">
        <v>2.5100000000000051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67.489999999999995</v>
      </c>
      <c r="DN98">
        <v>2.5100000000000051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2.2214999999999998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2.1417524999999999</v>
      </c>
      <c r="DN99">
        <f t="shared" si="3"/>
        <v>7.9747500000000013E-2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19.281969</v>
      </c>
      <c r="DN3">
        <v>0.71799899999999894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19.542437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18.840864</v>
      </c>
      <c r="DN4">
        <v>0.70157299999999978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17.772355999999998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17.134328</v>
      </c>
      <c r="DN5">
        <v>0.63802799999999849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15.576126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15.016942999999999</v>
      </c>
      <c r="DN6">
        <v>0.55918300000000087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14.772152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14.241832</v>
      </c>
      <c r="DN7">
        <v>0.53031999999999968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13.185230000000001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12.711880000000001</v>
      </c>
      <c r="DN8">
        <v>0.47334999999999994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12.84726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12.386043000000001</v>
      </c>
      <c r="DN9">
        <v>0.46121699999999954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14.703742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14.175878000000001</v>
      </c>
      <c r="DN10">
        <v>0.52786399999999922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15.989096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15.415087</v>
      </c>
      <c r="DN11">
        <v>0.57400900000000021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15.608238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15.047902000000001</v>
      </c>
      <c r="DN12">
        <v>0.5603359999999995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15.84328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15.274506000000001</v>
      </c>
      <c r="DN13">
        <v>0.56877399999999945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17.123090000000001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16.508371</v>
      </c>
      <c r="DN14">
        <v>0.6147190000000009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17.254784000000001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16.635337</v>
      </c>
      <c r="DN15">
        <v>0.61944700000000097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18.164092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17.512001000000001</v>
      </c>
      <c r="DN16">
        <v>0.65209099999999864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19.999967999999999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19.281969</v>
      </c>
      <c r="DN17">
        <v>0.71799899999999894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19.281969</v>
      </c>
      <c r="DN18">
        <v>0.71799899999999894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19.281969</v>
      </c>
      <c r="DN19">
        <v>0.71799899999999894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17.273717000000001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16.653590999999999</v>
      </c>
      <c r="DN21">
        <v>0.62012600000000262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17.155201999999999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16.53933</v>
      </c>
      <c r="DN22">
        <v>0.61587199999999953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18.226644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17.572306999999999</v>
      </c>
      <c r="DN23">
        <v>0.65433700000000172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18.037419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17.389876000000001</v>
      </c>
      <c r="DN25">
        <v>0.64754299999999887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19.998469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19.280524</v>
      </c>
      <c r="DN26">
        <v>0.71794500000000028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19.281969</v>
      </c>
      <c r="DN33">
        <v>0.71799899999999894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19.281969</v>
      </c>
      <c r="DN34">
        <v>0.71799899999999894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19.281969</v>
      </c>
      <c r="DN35">
        <v>0.71799899999999894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19.281969</v>
      </c>
      <c r="DN41">
        <v>0.71799899999999894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19.281969</v>
      </c>
      <c r="DN42">
        <v>0.71799899999999894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19.880407000000002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19.166699999999999</v>
      </c>
      <c r="DN43">
        <v>0.71370700000000298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19.281969</v>
      </c>
      <c r="DN44">
        <v>0.71799899999999894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19.253525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18.562322999999999</v>
      </c>
      <c r="DN45">
        <v>0.69120200000000054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19.281969</v>
      </c>
      <c r="DN46">
        <v>0.71799899999999894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19.534174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18.832896999999999</v>
      </c>
      <c r="DN47">
        <v>0.70127700000000104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17.534071999999998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16.904599000000001</v>
      </c>
      <c r="DN48">
        <v>0.62947299999999728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18.352481000000001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17.693626999999999</v>
      </c>
      <c r="DN49">
        <v>0.65885400000000161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19.281969</v>
      </c>
      <c r="DN50">
        <v>0.71799899999999894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19.281969</v>
      </c>
      <c r="DN52">
        <v>0.71799899999999894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18.673715000000001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18.003329000000001</v>
      </c>
      <c r="DN53">
        <v>0.67038600000000059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19.281969</v>
      </c>
      <c r="DN54">
        <v>0.71799899999999894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19.281969</v>
      </c>
      <c r="DN56">
        <v>0.71799899999999894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19.281969</v>
      </c>
      <c r="DN57">
        <v>0.71799899999999894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19.893273000000001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19.179103999999999</v>
      </c>
      <c r="DN58">
        <v>0.71416900000000183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19.281932999999999</v>
      </c>
      <c r="DN59">
        <v>0.71799800000000147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19.281969</v>
      </c>
      <c r="DN79">
        <v>0.71799899999999894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19.281969</v>
      </c>
      <c r="DN89">
        <v>0.71799899999999894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19.281969</v>
      </c>
      <c r="DN90">
        <v>0.71799899999999894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19.281969</v>
      </c>
      <c r="DN91">
        <v>0.71799899999999894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19.281969</v>
      </c>
      <c r="DN92">
        <v>0.71799899999999894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19.281969</v>
      </c>
      <c r="DN93">
        <v>0.71799899999999894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19.281969</v>
      </c>
      <c r="DN94">
        <v>0.71799899999999894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19.281969</v>
      </c>
      <c r="DN95">
        <v>0.71799899999999894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19.281969</v>
      </c>
      <c r="DN96">
        <v>0.71799899999999894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19.281969</v>
      </c>
      <c r="DN97">
        <v>0.71799899999999894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19.281969</v>
      </c>
      <c r="DN98">
        <v>0.71799899999999894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0.46304816800000065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0.44642473549999895</v>
      </c>
      <c r="DN99">
        <f t="shared" si="3"/>
        <v>1.6623432499999979E-2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134.97</v>
      </c>
      <c r="L3" s="196">
        <v>104.76</v>
      </c>
      <c r="M3" s="196">
        <v>61.48</v>
      </c>
      <c r="N3" s="196">
        <v>50.01</v>
      </c>
      <c r="O3" s="196">
        <v>70.66</v>
      </c>
      <c r="P3" s="196">
        <v>23.43</v>
      </c>
      <c r="Q3" s="196">
        <v>0</v>
      </c>
      <c r="R3" s="196">
        <v>11.81</v>
      </c>
      <c r="S3" s="196">
        <v>0</v>
      </c>
      <c r="T3" s="196">
        <v>0</v>
      </c>
      <c r="U3" s="196">
        <v>59.88</v>
      </c>
      <c r="V3" s="196">
        <v>4.9400000000000004</v>
      </c>
      <c r="W3" s="196">
        <v>4.82</v>
      </c>
      <c r="X3" s="196">
        <v>14.88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58.79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</v>
      </c>
      <c r="L4" s="196">
        <v>104.76</v>
      </c>
      <c r="M4" s="196">
        <v>61.48</v>
      </c>
      <c r="N4" s="196">
        <v>50.01</v>
      </c>
      <c r="O4" s="196">
        <v>70.66</v>
      </c>
      <c r="P4" s="196">
        <v>23.43</v>
      </c>
      <c r="Q4" s="196">
        <v>0</v>
      </c>
      <c r="R4" s="196">
        <v>8</v>
      </c>
      <c r="S4" s="196">
        <v>0</v>
      </c>
      <c r="T4" s="196">
        <v>0</v>
      </c>
      <c r="U4" s="196">
        <v>59.88</v>
      </c>
      <c r="V4" s="196">
        <v>3</v>
      </c>
      <c r="W4" s="196">
        <v>4.82</v>
      </c>
      <c r="X4" s="196">
        <v>14.46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58.79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</v>
      </c>
      <c r="L5" s="196">
        <v>104.76</v>
      </c>
      <c r="M5" s="196">
        <v>61.48</v>
      </c>
      <c r="N5" s="196">
        <v>50.01</v>
      </c>
      <c r="O5" s="196">
        <v>70.66</v>
      </c>
      <c r="P5" s="196">
        <v>23.43</v>
      </c>
      <c r="Q5" s="196">
        <v>0</v>
      </c>
      <c r="R5" s="196">
        <v>7.71</v>
      </c>
      <c r="S5" s="196">
        <v>0</v>
      </c>
      <c r="T5" s="196">
        <v>0</v>
      </c>
      <c r="U5" s="196">
        <v>59.88</v>
      </c>
      <c r="V5" s="196">
        <v>2.89</v>
      </c>
      <c r="W5" s="196">
        <v>4.82</v>
      </c>
      <c r="X5" s="196">
        <v>14.46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58.79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</v>
      </c>
      <c r="L6" s="196">
        <v>104.76</v>
      </c>
      <c r="M6" s="196">
        <v>61.48</v>
      </c>
      <c r="N6" s="196">
        <v>50.01</v>
      </c>
      <c r="O6" s="196">
        <v>70.66</v>
      </c>
      <c r="P6" s="196">
        <v>23.43</v>
      </c>
      <c r="Q6" s="196">
        <v>0</v>
      </c>
      <c r="R6" s="196">
        <v>7.71</v>
      </c>
      <c r="S6" s="196">
        <v>0</v>
      </c>
      <c r="T6" s="196">
        <v>0</v>
      </c>
      <c r="U6" s="196">
        <v>59.88</v>
      </c>
      <c r="V6" s="196">
        <v>2.89</v>
      </c>
      <c r="W6" s="196">
        <v>4.82</v>
      </c>
      <c r="X6" s="196">
        <v>14.46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134.97</v>
      </c>
      <c r="L7" s="196">
        <v>104.76</v>
      </c>
      <c r="M7" s="196">
        <v>61.48</v>
      </c>
      <c r="N7" s="196">
        <v>50.01</v>
      </c>
      <c r="O7" s="196">
        <v>70.66</v>
      </c>
      <c r="P7" s="196">
        <v>23.43</v>
      </c>
      <c r="Q7" s="196">
        <v>0</v>
      </c>
      <c r="R7" s="196">
        <v>7.71</v>
      </c>
      <c r="S7" s="196">
        <v>0</v>
      </c>
      <c r="T7" s="196">
        <v>0</v>
      </c>
      <c r="U7" s="196">
        <v>59.88</v>
      </c>
      <c r="V7" s="196">
        <v>2.89</v>
      </c>
      <c r="W7" s="196">
        <v>4.82</v>
      </c>
      <c r="X7" s="196">
        <v>14.46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57.85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134.97</v>
      </c>
      <c r="L8" s="196">
        <v>104.76</v>
      </c>
      <c r="M8" s="196">
        <v>61.48</v>
      </c>
      <c r="N8" s="196">
        <v>50.01</v>
      </c>
      <c r="O8" s="196">
        <v>70.66</v>
      </c>
      <c r="P8" s="196">
        <v>23.43</v>
      </c>
      <c r="Q8" s="196">
        <v>0</v>
      </c>
      <c r="R8" s="196">
        <v>7.71</v>
      </c>
      <c r="S8" s="196">
        <v>0</v>
      </c>
      <c r="T8" s="196">
        <v>0</v>
      </c>
      <c r="U8" s="196">
        <v>59.88</v>
      </c>
      <c r="V8" s="196">
        <v>2.89</v>
      </c>
      <c r="W8" s="196">
        <v>4.82</v>
      </c>
      <c r="X8" s="196">
        <v>14.46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57.85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134.97</v>
      </c>
      <c r="L9" s="196">
        <v>104.76</v>
      </c>
      <c r="M9" s="196">
        <v>61.48</v>
      </c>
      <c r="N9" s="196">
        <v>50.01</v>
      </c>
      <c r="O9" s="196">
        <v>70.66</v>
      </c>
      <c r="P9" s="196">
        <v>23.43</v>
      </c>
      <c r="Q9" s="196">
        <v>0</v>
      </c>
      <c r="R9" s="196">
        <v>7.71</v>
      </c>
      <c r="S9" s="196">
        <v>0</v>
      </c>
      <c r="T9" s="196">
        <v>0</v>
      </c>
      <c r="U9" s="196">
        <v>59.88</v>
      </c>
      <c r="V9" s="196">
        <v>2.89</v>
      </c>
      <c r="W9" s="196">
        <v>4.82</v>
      </c>
      <c r="X9" s="196">
        <v>14.46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57.85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134.97</v>
      </c>
      <c r="L10" s="196">
        <v>104.76</v>
      </c>
      <c r="M10" s="196">
        <v>61.48</v>
      </c>
      <c r="N10" s="196">
        <v>50.01</v>
      </c>
      <c r="O10" s="196">
        <v>70.66</v>
      </c>
      <c r="P10" s="196">
        <v>23.43</v>
      </c>
      <c r="Q10" s="196">
        <v>0</v>
      </c>
      <c r="R10" s="196">
        <v>7.71</v>
      </c>
      <c r="S10" s="196">
        <v>0</v>
      </c>
      <c r="T10" s="196">
        <v>0</v>
      </c>
      <c r="U10" s="196">
        <v>59.88</v>
      </c>
      <c r="V10" s="196">
        <v>2.89</v>
      </c>
      <c r="W10" s="196">
        <v>4.82</v>
      </c>
      <c r="X10" s="196">
        <v>14.46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57.85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134.97</v>
      </c>
      <c r="L11" s="196">
        <v>104.76</v>
      </c>
      <c r="M11" s="196">
        <v>61.48</v>
      </c>
      <c r="N11" s="196">
        <v>50.01</v>
      </c>
      <c r="O11" s="196">
        <v>70.66</v>
      </c>
      <c r="P11" s="196">
        <v>23.43</v>
      </c>
      <c r="Q11" s="196">
        <v>0</v>
      </c>
      <c r="R11" s="196">
        <v>7.71</v>
      </c>
      <c r="S11" s="196">
        <v>0</v>
      </c>
      <c r="T11" s="196">
        <v>0</v>
      </c>
      <c r="U11" s="196">
        <v>59.88</v>
      </c>
      <c r="V11" s="196">
        <v>2.89</v>
      </c>
      <c r="W11" s="196">
        <v>4.82</v>
      </c>
      <c r="X11" s="196">
        <v>14.46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57.85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134.97</v>
      </c>
      <c r="L12" s="196">
        <v>104.76</v>
      </c>
      <c r="M12" s="196">
        <v>61.48</v>
      </c>
      <c r="N12" s="196">
        <v>50.01</v>
      </c>
      <c r="O12" s="196">
        <v>70.66</v>
      </c>
      <c r="P12" s="196">
        <v>23.43</v>
      </c>
      <c r="Q12" s="196">
        <v>0</v>
      </c>
      <c r="R12" s="196">
        <v>7.71</v>
      </c>
      <c r="S12" s="196">
        <v>0</v>
      </c>
      <c r="T12" s="196">
        <v>0</v>
      </c>
      <c r="U12" s="196">
        <v>59.88</v>
      </c>
      <c r="V12" s="196">
        <v>2.89</v>
      </c>
      <c r="W12" s="196">
        <v>4.82</v>
      </c>
      <c r="X12" s="196">
        <v>14.46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57.85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</v>
      </c>
      <c r="L13" s="196">
        <v>104.76</v>
      </c>
      <c r="M13" s="196">
        <v>61.48</v>
      </c>
      <c r="N13" s="196">
        <v>50.01</v>
      </c>
      <c r="O13" s="196">
        <v>70.66</v>
      </c>
      <c r="P13" s="196">
        <v>23.43</v>
      </c>
      <c r="Q13" s="196">
        <v>0</v>
      </c>
      <c r="R13" s="196">
        <v>7.71</v>
      </c>
      <c r="S13" s="196">
        <v>0</v>
      </c>
      <c r="T13" s="196">
        <v>0</v>
      </c>
      <c r="U13" s="196">
        <v>59.88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</v>
      </c>
      <c r="L14" s="196">
        <v>104.76</v>
      </c>
      <c r="M14" s="196">
        <v>61.48</v>
      </c>
      <c r="N14" s="196">
        <v>50.01</v>
      </c>
      <c r="O14" s="196">
        <v>70.66</v>
      </c>
      <c r="P14" s="196">
        <v>23.43</v>
      </c>
      <c r="Q14" s="196">
        <v>0</v>
      </c>
      <c r="R14" s="196">
        <v>7.71</v>
      </c>
      <c r="S14" s="196">
        <v>0</v>
      </c>
      <c r="T14" s="196">
        <v>0</v>
      </c>
      <c r="U14" s="196">
        <v>59.88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</v>
      </c>
      <c r="L15" s="196">
        <v>105.49</v>
      </c>
      <c r="M15" s="196">
        <v>61.48</v>
      </c>
      <c r="N15" s="196">
        <v>50.01</v>
      </c>
      <c r="O15" s="196">
        <v>70.66</v>
      </c>
      <c r="P15" s="196">
        <v>22.58</v>
      </c>
      <c r="Q15" s="196">
        <v>0</v>
      </c>
      <c r="R15" s="196">
        <v>7.71</v>
      </c>
      <c r="S15" s="196">
        <v>0</v>
      </c>
      <c r="T15" s="196">
        <v>0</v>
      </c>
      <c r="U15" s="196">
        <v>59.88</v>
      </c>
      <c r="V15" s="196">
        <v>2.89</v>
      </c>
      <c r="W15" s="196">
        <v>4.82</v>
      </c>
      <c r="X15" s="196">
        <v>14.46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</v>
      </c>
      <c r="L16" s="196">
        <v>105.49</v>
      </c>
      <c r="M16" s="196">
        <v>61.48</v>
      </c>
      <c r="N16" s="196">
        <v>50.01</v>
      </c>
      <c r="O16" s="196">
        <v>70.66</v>
      </c>
      <c r="P16" s="196">
        <v>22.58</v>
      </c>
      <c r="Q16" s="196">
        <v>0</v>
      </c>
      <c r="R16" s="196">
        <v>7.71</v>
      </c>
      <c r="S16" s="196">
        <v>0</v>
      </c>
      <c r="T16" s="196">
        <v>0</v>
      </c>
      <c r="U16" s="196">
        <v>59.88</v>
      </c>
      <c r="V16" s="196">
        <v>2.89</v>
      </c>
      <c r="W16" s="196">
        <v>4.82</v>
      </c>
      <c r="X16" s="196">
        <v>14.46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57.85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</v>
      </c>
      <c r="L17" s="196">
        <v>105.49</v>
      </c>
      <c r="M17" s="196">
        <v>61.48</v>
      </c>
      <c r="N17" s="196">
        <v>50.01</v>
      </c>
      <c r="O17" s="196">
        <v>70.66</v>
      </c>
      <c r="P17" s="196">
        <v>22.58</v>
      </c>
      <c r="Q17" s="196">
        <v>0</v>
      </c>
      <c r="R17" s="196">
        <v>7.71</v>
      </c>
      <c r="S17" s="196">
        <v>0</v>
      </c>
      <c r="T17" s="196">
        <v>0</v>
      </c>
      <c r="U17" s="196">
        <v>59.88</v>
      </c>
      <c r="V17" s="196">
        <v>2.89</v>
      </c>
      <c r="W17" s="196">
        <v>4.82</v>
      </c>
      <c r="X17" s="196">
        <v>14.46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57.85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134.97</v>
      </c>
      <c r="L18" s="196">
        <v>105.49</v>
      </c>
      <c r="M18" s="196">
        <v>61.48</v>
      </c>
      <c r="N18" s="196">
        <v>50.01</v>
      </c>
      <c r="O18" s="196">
        <v>70.66</v>
      </c>
      <c r="P18" s="196">
        <v>22.58</v>
      </c>
      <c r="Q18" s="196">
        <v>0</v>
      </c>
      <c r="R18" s="196">
        <v>7.71</v>
      </c>
      <c r="S18" s="196">
        <v>0</v>
      </c>
      <c r="T18" s="196">
        <v>0</v>
      </c>
      <c r="U18" s="196">
        <v>59.88</v>
      </c>
      <c r="V18" s="196">
        <v>2.89</v>
      </c>
      <c r="W18" s="196">
        <v>4.82</v>
      </c>
      <c r="X18" s="196">
        <v>14.46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57.85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134.97</v>
      </c>
      <c r="L19" s="196">
        <v>105.49</v>
      </c>
      <c r="M19" s="196">
        <v>61.48</v>
      </c>
      <c r="N19" s="196">
        <v>50.01</v>
      </c>
      <c r="O19" s="196">
        <v>70.66</v>
      </c>
      <c r="P19" s="196">
        <v>22.58</v>
      </c>
      <c r="Q19" s="196">
        <v>0</v>
      </c>
      <c r="R19" s="196">
        <v>7.71</v>
      </c>
      <c r="S19" s="196">
        <v>0</v>
      </c>
      <c r="T19" s="196">
        <v>0</v>
      </c>
      <c r="U19" s="196">
        <v>59.88</v>
      </c>
      <c r="V19" s="196">
        <v>2.89</v>
      </c>
      <c r="W19" s="196">
        <v>4.82</v>
      </c>
      <c r="X19" s="196">
        <v>13.42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57.85</v>
      </c>
      <c r="AQ19" s="196">
        <v>14.46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134.97</v>
      </c>
      <c r="L20" s="196">
        <v>105.49</v>
      </c>
      <c r="M20" s="196">
        <v>61.48</v>
      </c>
      <c r="N20" s="196">
        <v>50.01</v>
      </c>
      <c r="O20" s="196">
        <v>70.66</v>
      </c>
      <c r="P20" s="196">
        <v>22.58</v>
      </c>
      <c r="Q20" s="196">
        <v>0</v>
      </c>
      <c r="R20" s="196">
        <v>7.71</v>
      </c>
      <c r="S20" s="196">
        <v>0</v>
      </c>
      <c r="T20" s="196">
        <v>0</v>
      </c>
      <c r="U20" s="196">
        <v>59.88</v>
      </c>
      <c r="V20" s="196">
        <v>2.89</v>
      </c>
      <c r="W20" s="196">
        <v>4.82</v>
      </c>
      <c r="X20" s="196">
        <v>14.46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57.85</v>
      </c>
      <c r="AQ20" s="196">
        <v>14.46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</v>
      </c>
      <c r="L21" s="196">
        <v>105.49</v>
      </c>
      <c r="M21" s="196">
        <v>61.48</v>
      </c>
      <c r="N21" s="196">
        <v>50.01</v>
      </c>
      <c r="O21" s="196">
        <v>70.66</v>
      </c>
      <c r="P21" s="196">
        <v>22.58</v>
      </c>
      <c r="Q21" s="196">
        <v>0</v>
      </c>
      <c r="R21" s="196">
        <v>7.71</v>
      </c>
      <c r="S21" s="196">
        <v>0</v>
      </c>
      <c r="T21" s="196">
        <v>0</v>
      </c>
      <c r="U21" s="196">
        <v>59.88</v>
      </c>
      <c r="V21" s="196">
        <v>2.89</v>
      </c>
      <c r="W21" s="196">
        <v>19.14</v>
      </c>
      <c r="X21" s="196">
        <v>14.46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57.85</v>
      </c>
      <c r="AQ21" s="196">
        <v>14.46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</v>
      </c>
      <c r="L22" s="196">
        <v>105.49</v>
      </c>
      <c r="M22" s="196">
        <v>61.48</v>
      </c>
      <c r="N22" s="196">
        <v>50.01</v>
      </c>
      <c r="O22" s="196">
        <v>70.66</v>
      </c>
      <c r="P22" s="196">
        <v>22.58</v>
      </c>
      <c r="Q22" s="196">
        <v>0</v>
      </c>
      <c r="R22" s="196">
        <v>7.71</v>
      </c>
      <c r="S22" s="196">
        <v>0</v>
      </c>
      <c r="T22" s="196">
        <v>0</v>
      </c>
      <c r="U22" s="196">
        <v>59.88</v>
      </c>
      <c r="V22" s="196">
        <v>2.89</v>
      </c>
      <c r="W22" s="196">
        <v>19.14</v>
      </c>
      <c r="X22" s="196">
        <v>14.46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57.84</v>
      </c>
      <c r="AQ22" s="196">
        <v>14.46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134.97</v>
      </c>
      <c r="L23" s="196">
        <v>105.49</v>
      </c>
      <c r="M23" s="196">
        <v>61.48</v>
      </c>
      <c r="N23" s="196">
        <v>50.01</v>
      </c>
      <c r="O23" s="196">
        <v>70.66</v>
      </c>
      <c r="P23" s="196">
        <v>22.58</v>
      </c>
      <c r="Q23" s="196">
        <v>0</v>
      </c>
      <c r="R23" s="196">
        <v>7.71</v>
      </c>
      <c r="S23" s="196">
        <v>0</v>
      </c>
      <c r="T23" s="196">
        <v>0</v>
      </c>
      <c r="U23" s="196">
        <v>59.88</v>
      </c>
      <c r="V23" s="196">
        <v>7.53</v>
      </c>
      <c r="W23" s="196">
        <v>19.14</v>
      </c>
      <c r="X23" s="196">
        <v>54.55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111.32</v>
      </c>
      <c r="AQ23" s="196">
        <v>14.46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134.97</v>
      </c>
      <c r="L24" s="196">
        <v>105.49</v>
      </c>
      <c r="M24" s="196">
        <v>61.48</v>
      </c>
      <c r="N24" s="196">
        <v>50.01</v>
      </c>
      <c r="O24" s="196">
        <v>70.66</v>
      </c>
      <c r="P24" s="196">
        <v>22.58</v>
      </c>
      <c r="Q24" s="196">
        <v>0</v>
      </c>
      <c r="R24" s="196">
        <v>14.52</v>
      </c>
      <c r="S24" s="196">
        <v>0</v>
      </c>
      <c r="T24" s="196">
        <v>0</v>
      </c>
      <c r="U24" s="196">
        <v>59.88</v>
      </c>
      <c r="V24" s="196">
        <v>8.19</v>
      </c>
      <c r="W24" s="196">
        <v>19.14</v>
      </c>
      <c r="X24" s="196">
        <v>47.09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112.65</v>
      </c>
      <c r="AQ24" s="196">
        <v>12.79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170.85</v>
      </c>
      <c r="L25" s="196">
        <v>105.49</v>
      </c>
      <c r="M25" s="196">
        <v>61.48</v>
      </c>
      <c r="N25" s="196">
        <v>50.01</v>
      </c>
      <c r="O25" s="196">
        <v>70.66</v>
      </c>
      <c r="P25" s="196">
        <v>22.58</v>
      </c>
      <c r="Q25" s="196">
        <v>0</v>
      </c>
      <c r="R25" s="196">
        <v>17.899999999999999</v>
      </c>
      <c r="S25" s="196">
        <v>0</v>
      </c>
      <c r="T25" s="196">
        <v>0</v>
      </c>
      <c r="U25" s="196">
        <v>59.88</v>
      </c>
      <c r="V25" s="196">
        <v>8.7799999999999994</v>
      </c>
      <c r="W25" s="196">
        <v>19.14</v>
      </c>
      <c r="X25" s="196">
        <v>48.87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117.84</v>
      </c>
      <c r="AQ25" s="196">
        <v>35.15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241.02</v>
      </c>
      <c r="L26" s="196">
        <v>105.49</v>
      </c>
      <c r="M26" s="196">
        <v>61.48</v>
      </c>
      <c r="N26" s="196">
        <v>50.01</v>
      </c>
      <c r="O26" s="196">
        <v>70.66</v>
      </c>
      <c r="P26" s="196">
        <v>22.58</v>
      </c>
      <c r="Q26" s="196">
        <v>0</v>
      </c>
      <c r="R26" s="196">
        <v>17.95</v>
      </c>
      <c r="S26" s="196">
        <v>0</v>
      </c>
      <c r="T26" s="196">
        <v>0</v>
      </c>
      <c r="U26" s="196">
        <v>59.88</v>
      </c>
      <c r="V26" s="196">
        <v>8.7799999999999994</v>
      </c>
      <c r="W26" s="196">
        <v>19.14</v>
      </c>
      <c r="X26" s="196">
        <v>48.87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245.65</v>
      </c>
      <c r="L27" s="196">
        <v>148.1</v>
      </c>
      <c r="M27" s="196">
        <v>61.48</v>
      </c>
      <c r="N27" s="196">
        <v>50.01</v>
      </c>
      <c r="O27" s="196">
        <v>70.66</v>
      </c>
      <c r="P27" s="196">
        <v>22.58</v>
      </c>
      <c r="Q27" s="196">
        <v>0</v>
      </c>
      <c r="R27" s="196">
        <v>17.95</v>
      </c>
      <c r="S27" s="196">
        <v>11.18</v>
      </c>
      <c r="T27" s="196">
        <v>0</v>
      </c>
      <c r="U27" s="196">
        <v>59.88</v>
      </c>
      <c r="V27" s="196">
        <v>8.7799999999999994</v>
      </c>
      <c r="W27" s="196">
        <v>19.14</v>
      </c>
      <c r="X27" s="196">
        <v>48.87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0.08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245.65</v>
      </c>
      <c r="L28" s="196">
        <v>186.67</v>
      </c>
      <c r="M28" s="196">
        <v>61.48</v>
      </c>
      <c r="N28" s="196">
        <v>50.01</v>
      </c>
      <c r="O28" s="196">
        <v>70.66</v>
      </c>
      <c r="P28" s="196">
        <v>22.58</v>
      </c>
      <c r="Q28" s="196">
        <v>0</v>
      </c>
      <c r="R28" s="196">
        <v>17.95</v>
      </c>
      <c r="S28" s="196">
        <v>11.18</v>
      </c>
      <c r="T28" s="196">
        <v>0</v>
      </c>
      <c r="U28" s="196">
        <v>59.88</v>
      </c>
      <c r="V28" s="196">
        <v>8.7799999999999994</v>
      </c>
      <c r="W28" s="196">
        <v>19.14</v>
      </c>
      <c r="X28" s="196">
        <v>48.87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0.63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245.65</v>
      </c>
      <c r="L29" s="196">
        <v>196.31</v>
      </c>
      <c r="M29" s="196">
        <v>61.48</v>
      </c>
      <c r="N29" s="196">
        <v>50.01</v>
      </c>
      <c r="O29" s="196">
        <v>70.66</v>
      </c>
      <c r="P29" s="196">
        <v>22.58</v>
      </c>
      <c r="Q29" s="196">
        <v>4.6100000000000003</v>
      </c>
      <c r="R29" s="196">
        <v>17.95</v>
      </c>
      <c r="S29" s="196">
        <v>10.85</v>
      </c>
      <c r="T29" s="196">
        <v>0</v>
      </c>
      <c r="U29" s="196">
        <v>59.88</v>
      </c>
      <c r="V29" s="196">
        <v>8.7799999999999994</v>
      </c>
      <c r="W29" s="196">
        <v>19.14</v>
      </c>
      <c r="X29" s="196">
        <v>50.65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4.4000000000000004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245.65</v>
      </c>
      <c r="L30" s="196">
        <v>194.91</v>
      </c>
      <c r="M30" s="196">
        <v>61.48</v>
      </c>
      <c r="N30" s="196">
        <v>50.01</v>
      </c>
      <c r="O30" s="196">
        <v>70.66</v>
      </c>
      <c r="P30" s="196">
        <v>22.58</v>
      </c>
      <c r="Q30" s="196">
        <v>6.59</v>
      </c>
      <c r="R30" s="196">
        <v>17.95</v>
      </c>
      <c r="S30" s="196">
        <v>11.17</v>
      </c>
      <c r="T30" s="196">
        <v>0</v>
      </c>
      <c r="U30" s="196">
        <v>59.88</v>
      </c>
      <c r="V30" s="196">
        <v>8.7799999999999994</v>
      </c>
      <c r="W30" s="196">
        <v>19.14</v>
      </c>
      <c r="X30" s="196">
        <v>50.65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245.65</v>
      </c>
      <c r="L31" s="196">
        <v>192.54</v>
      </c>
      <c r="M31" s="196">
        <v>61.48</v>
      </c>
      <c r="N31" s="196">
        <v>50.01</v>
      </c>
      <c r="O31" s="196">
        <v>70.66</v>
      </c>
      <c r="P31" s="196">
        <v>22.58</v>
      </c>
      <c r="Q31" s="196">
        <v>8.2200000000000006</v>
      </c>
      <c r="R31" s="196">
        <v>17.95</v>
      </c>
      <c r="S31" s="196">
        <v>11.17</v>
      </c>
      <c r="T31" s="196">
        <v>0</v>
      </c>
      <c r="U31" s="196">
        <v>59.88</v>
      </c>
      <c r="V31" s="196">
        <v>8.7799999999999994</v>
      </c>
      <c r="W31" s="196">
        <v>19.14</v>
      </c>
      <c r="X31" s="196">
        <v>50.65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75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22.9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245.65</v>
      </c>
      <c r="L32" s="196">
        <v>192.57</v>
      </c>
      <c r="M32" s="196">
        <v>61.48</v>
      </c>
      <c r="N32" s="196">
        <v>50.01</v>
      </c>
      <c r="O32" s="196">
        <v>70.66</v>
      </c>
      <c r="P32" s="196">
        <v>22.58</v>
      </c>
      <c r="Q32" s="196">
        <v>8.6999999999999993</v>
      </c>
      <c r="R32" s="196">
        <v>17.95</v>
      </c>
      <c r="S32" s="196">
        <v>11.17</v>
      </c>
      <c r="T32" s="196">
        <v>0</v>
      </c>
      <c r="U32" s="196">
        <v>59.88</v>
      </c>
      <c r="V32" s="196">
        <v>8.7799999999999994</v>
      </c>
      <c r="W32" s="196">
        <v>19.14</v>
      </c>
      <c r="X32" s="196">
        <v>50.65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75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35.82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245.65</v>
      </c>
      <c r="L33" s="196">
        <v>192.57</v>
      </c>
      <c r="M33" s="196">
        <v>61.48</v>
      </c>
      <c r="N33" s="196">
        <v>50.01</v>
      </c>
      <c r="O33" s="196">
        <v>70.66</v>
      </c>
      <c r="P33" s="196">
        <v>22.58</v>
      </c>
      <c r="Q33" s="196">
        <v>8.6999999999999993</v>
      </c>
      <c r="R33" s="196">
        <v>17.95</v>
      </c>
      <c r="S33" s="196">
        <v>11.17</v>
      </c>
      <c r="T33" s="196">
        <v>0</v>
      </c>
      <c r="U33" s="196">
        <v>59.88</v>
      </c>
      <c r="V33" s="196">
        <v>8.7799999999999994</v>
      </c>
      <c r="W33" s="196">
        <v>19.14</v>
      </c>
      <c r="X33" s="196">
        <v>52.43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245.65</v>
      </c>
      <c r="L34" s="196">
        <v>154.01</v>
      </c>
      <c r="M34" s="196">
        <v>61.48</v>
      </c>
      <c r="N34" s="196">
        <v>50.01</v>
      </c>
      <c r="O34" s="196">
        <v>70.66</v>
      </c>
      <c r="P34" s="196">
        <v>22.58</v>
      </c>
      <c r="Q34" s="196">
        <v>4.82</v>
      </c>
      <c r="R34" s="196">
        <v>17.95</v>
      </c>
      <c r="S34" s="196">
        <v>11.17</v>
      </c>
      <c r="T34" s="196">
        <v>0</v>
      </c>
      <c r="U34" s="196">
        <v>59.88</v>
      </c>
      <c r="V34" s="196">
        <v>8.7799999999999994</v>
      </c>
      <c r="W34" s="196">
        <v>19.14</v>
      </c>
      <c r="X34" s="196">
        <v>52.43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245.65</v>
      </c>
      <c r="L35" s="196">
        <v>163.65</v>
      </c>
      <c r="M35" s="196">
        <v>61.48</v>
      </c>
      <c r="N35" s="196">
        <v>50.01</v>
      </c>
      <c r="O35" s="196">
        <v>70.66</v>
      </c>
      <c r="P35" s="196">
        <v>22.58</v>
      </c>
      <c r="Q35" s="196">
        <v>4.82</v>
      </c>
      <c r="R35" s="196">
        <v>17.95</v>
      </c>
      <c r="S35" s="196">
        <v>11.17</v>
      </c>
      <c r="T35" s="196">
        <v>0</v>
      </c>
      <c r="U35" s="196">
        <v>59.88</v>
      </c>
      <c r="V35" s="196">
        <v>8.7799999999999994</v>
      </c>
      <c r="W35" s="196">
        <v>19.14</v>
      </c>
      <c r="X35" s="196">
        <v>52.43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75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43.5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245.65</v>
      </c>
      <c r="L36" s="196">
        <v>173.29</v>
      </c>
      <c r="M36" s="196">
        <v>61.48</v>
      </c>
      <c r="N36" s="196">
        <v>50.01</v>
      </c>
      <c r="O36" s="196">
        <v>70.66</v>
      </c>
      <c r="P36" s="196">
        <v>22.58</v>
      </c>
      <c r="Q36" s="196">
        <v>4.82</v>
      </c>
      <c r="R36" s="196">
        <v>17.95</v>
      </c>
      <c r="S36" s="196">
        <v>11.17</v>
      </c>
      <c r="T36" s="196">
        <v>0</v>
      </c>
      <c r="U36" s="196">
        <v>59.88</v>
      </c>
      <c r="V36" s="196">
        <v>8.7799999999999994</v>
      </c>
      <c r="W36" s="196">
        <v>19.14</v>
      </c>
      <c r="X36" s="196">
        <v>52.43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75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43.5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245.65</v>
      </c>
      <c r="L37" s="196">
        <v>173.29</v>
      </c>
      <c r="M37" s="196">
        <v>61.48</v>
      </c>
      <c r="N37" s="196">
        <v>50.01</v>
      </c>
      <c r="O37" s="196">
        <v>70.66</v>
      </c>
      <c r="P37" s="196">
        <v>22.58</v>
      </c>
      <c r="Q37" s="196">
        <v>4.82</v>
      </c>
      <c r="R37" s="196">
        <v>17.95</v>
      </c>
      <c r="S37" s="196">
        <v>11.17</v>
      </c>
      <c r="T37" s="196">
        <v>0</v>
      </c>
      <c r="U37" s="196">
        <v>59.88</v>
      </c>
      <c r="V37" s="196">
        <v>8.7799999999999994</v>
      </c>
      <c r="W37" s="196">
        <v>19.14</v>
      </c>
      <c r="X37" s="196">
        <v>54.21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75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46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245.65</v>
      </c>
      <c r="L38" s="196">
        <v>163.65</v>
      </c>
      <c r="M38" s="196">
        <v>61.48</v>
      </c>
      <c r="N38" s="196">
        <v>50.01</v>
      </c>
      <c r="O38" s="196">
        <v>70.66</v>
      </c>
      <c r="P38" s="196">
        <v>22.58</v>
      </c>
      <c r="Q38" s="196">
        <v>4.82</v>
      </c>
      <c r="R38" s="196">
        <v>17.95</v>
      </c>
      <c r="S38" s="196">
        <v>11.17</v>
      </c>
      <c r="T38" s="196">
        <v>0</v>
      </c>
      <c r="U38" s="196">
        <v>59.88</v>
      </c>
      <c r="V38" s="196">
        <v>8.7799999999999994</v>
      </c>
      <c r="W38" s="196">
        <v>19.14</v>
      </c>
      <c r="X38" s="196">
        <v>54.21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75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46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245.65</v>
      </c>
      <c r="L39" s="196">
        <v>192.57</v>
      </c>
      <c r="M39" s="196">
        <v>61.48</v>
      </c>
      <c r="N39" s="196">
        <v>50.01</v>
      </c>
      <c r="O39" s="196">
        <v>70.66</v>
      </c>
      <c r="P39" s="196">
        <v>22.58</v>
      </c>
      <c r="Q39" s="196">
        <v>4.82</v>
      </c>
      <c r="R39" s="196">
        <v>17.95</v>
      </c>
      <c r="S39" s="196">
        <v>11.17</v>
      </c>
      <c r="T39" s="196">
        <v>0</v>
      </c>
      <c r="U39" s="196">
        <v>59.88</v>
      </c>
      <c r="V39" s="196">
        <v>8.7799999999999994</v>
      </c>
      <c r="W39" s="196">
        <v>19.14</v>
      </c>
      <c r="X39" s="196">
        <v>54.21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75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46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245.65</v>
      </c>
      <c r="L40" s="196">
        <v>192.57</v>
      </c>
      <c r="M40" s="196">
        <v>61.48</v>
      </c>
      <c r="N40" s="196">
        <v>50.01</v>
      </c>
      <c r="O40" s="196">
        <v>70.66</v>
      </c>
      <c r="P40" s="196">
        <v>22.58</v>
      </c>
      <c r="Q40" s="196">
        <v>4.82</v>
      </c>
      <c r="R40" s="196">
        <v>17.95</v>
      </c>
      <c r="S40" s="196">
        <v>11.17</v>
      </c>
      <c r="T40" s="196">
        <v>0</v>
      </c>
      <c r="U40" s="196">
        <v>59.88</v>
      </c>
      <c r="V40" s="196">
        <v>8.7799999999999994</v>
      </c>
      <c r="W40" s="196">
        <v>19.14</v>
      </c>
      <c r="X40" s="196">
        <v>54.21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46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245.65</v>
      </c>
      <c r="L41" s="196">
        <v>173.29</v>
      </c>
      <c r="M41" s="196">
        <v>61.48</v>
      </c>
      <c r="N41" s="196">
        <v>50.01</v>
      </c>
      <c r="O41" s="196">
        <v>70.66</v>
      </c>
      <c r="P41" s="196">
        <v>22.58</v>
      </c>
      <c r="Q41" s="196">
        <v>4.82</v>
      </c>
      <c r="R41" s="196">
        <v>17.95</v>
      </c>
      <c r="S41" s="196">
        <v>11.17</v>
      </c>
      <c r="T41" s="196">
        <v>0</v>
      </c>
      <c r="U41" s="196">
        <v>59.88</v>
      </c>
      <c r="V41" s="196">
        <v>8.7799999999999994</v>
      </c>
      <c r="W41" s="196">
        <v>19.14</v>
      </c>
      <c r="X41" s="196">
        <v>55.99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46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144.37</v>
      </c>
      <c r="M42" s="196">
        <v>61.48</v>
      </c>
      <c r="N42" s="196">
        <v>50.01</v>
      </c>
      <c r="O42" s="196">
        <v>70.66</v>
      </c>
      <c r="P42" s="196">
        <v>22.58</v>
      </c>
      <c r="Q42" s="196">
        <v>4.82</v>
      </c>
      <c r="R42" s="196">
        <v>17.95</v>
      </c>
      <c r="S42" s="196">
        <v>11.17</v>
      </c>
      <c r="T42" s="196">
        <v>0</v>
      </c>
      <c r="U42" s="196">
        <v>59.88</v>
      </c>
      <c r="V42" s="196">
        <v>8.7799999999999994</v>
      </c>
      <c r="W42" s="196">
        <v>19.14</v>
      </c>
      <c r="X42" s="196">
        <v>55.99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46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125.09</v>
      </c>
      <c r="M43" s="196">
        <v>61.48</v>
      </c>
      <c r="N43" s="196">
        <v>50.01</v>
      </c>
      <c r="O43" s="196">
        <v>70.66</v>
      </c>
      <c r="P43" s="196">
        <v>22.58</v>
      </c>
      <c r="Q43" s="196">
        <v>4.82</v>
      </c>
      <c r="R43" s="196">
        <v>17.95</v>
      </c>
      <c r="S43" s="196">
        <v>11.59</v>
      </c>
      <c r="T43" s="196">
        <v>0</v>
      </c>
      <c r="U43" s="196">
        <v>59.88</v>
      </c>
      <c r="V43" s="196">
        <v>8.7799999999999994</v>
      </c>
      <c r="W43" s="196">
        <v>19.14</v>
      </c>
      <c r="X43" s="196">
        <v>55.99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46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245.65</v>
      </c>
      <c r="L44" s="196">
        <v>105.8</v>
      </c>
      <c r="M44" s="196">
        <v>61.48</v>
      </c>
      <c r="N44" s="196">
        <v>50.01</v>
      </c>
      <c r="O44" s="196">
        <v>70.66</v>
      </c>
      <c r="P44" s="196">
        <v>22.58</v>
      </c>
      <c r="Q44" s="196">
        <v>4.82</v>
      </c>
      <c r="R44" s="196">
        <v>17.95</v>
      </c>
      <c r="S44" s="196">
        <v>11.17</v>
      </c>
      <c r="T44" s="196">
        <v>0</v>
      </c>
      <c r="U44" s="196">
        <v>59.88</v>
      </c>
      <c r="V44" s="196">
        <v>8.7799999999999994</v>
      </c>
      <c r="W44" s="196">
        <v>19.14</v>
      </c>
      <c r="X44" s="196">
        <v>55.99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46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210</v>
      </c>
      <c r="L45" s="196">
        <v>101.02</v>
      </c>
      <c r="M45" s="196">
        <v>61.48</v>
      </c>
      <c r="N45" s="196">
        <v>50.01</v>
      </c>
      <c r="O45" s="196">
        <v>70.66</v>
      </c>
      <c r="P45" s="196">
        <v>22.58</v>
      </c>
      <c r="Q45" s="196">
        <v>4.82</v>
      </c>
      <c r="R45" s="196">
        <v>17.95</v>
      </c>
      <c r="S45" s="196">
        <v>3.86</v>
      </c>
      <c r="T45" s="196">
        <v>0</v>
      </c>
      <c r="U45" s="196">
        <v>59.88</v>
      </c>
      <c r="V45" s="196">
        <v>8.7799999999999994</v>
      </c>
      <c r="W45" s="196">
        <v>19.14</v>
      </c>
      <c r="X45" s="196">
        <v>57.77</v>
      </c>
      <c r="Y45" s="196">
        <v>0</v>
      </c>
      <c r="Z45">
        <v>0</v>
      </c>
      <c r="AA45" s="196">
        <v>8.81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46.6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192.82</v>
      </c>
      <c r="L46" s="196">
        <v>101.02</v>
      </c>
      <c r="M46" s="196">
        <v>61.48</v>
      </c>
      <c r="N46" s="196">
        <v>50.01</v>
      </c>
      <c r="O46" s="196">
        <v>70.66</v>
      </c>
      <c r="P46" s="196">
        <v>22.58</v>
      </c>
      <c r="Q46" s="196">
        <v>4.82</v>
      </c>
      <c r="R46" s="196">
        <v>17.95</v>
      </c>
      <c r="S46" s="196">
        <v>3.86</v>
      </c>
      <c r="T46" s="196">
        <v>0</v>
      </c>
      <c r="U46" s="196">
        <v>59.88</v>
      </c>
      <c r="V46" s="196">
        <v>8.7799999999999994</v>
      </c>
      <c r="W46" s="196">
        <v>19.14</v>
      </c>
      <c r="X46" s="196">
        <v>57.77</v>
      </c>
      <c r="Y46" s="196">
        <v>0</v>
      </c>
      <c r="Z46">
        <v>0</v>
      </c>
      <c r="AA46" s="196">
        <v>8.81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14.46</v>
      </c>
      <c r="AR46" s="196">
        <v>46.6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163.9</v>
      </c>
      <c r="L47" s="196">
        <v>102.64</v>
      </c>
      <c r="M47" s="196">
        <v>61.48</v>
      </c>
      <c r="N47" s="196">
        <v>50.01</v>
      </c>
      <c r="O47" s="196">
        <v>70.66</v>
      </c>
      <c r="P47" s="196">
        <v>22.58</v>
      </c>
      <c r="Q47" s="196">
        <v>4.82</v>
      </c>
      <c r="R47" s="196">
        <v>17.95</v>
      </c>
      <c r="S47" s="196">
        <v>3.86</v>
      </c>
      <c r="T47" s="196">
        <v>0</v>
      </c>
      <c r="U47" s="196">
        <v>59.88</v>
      </c>
      <c r="V47" s="196">
        <v>8.7799999999999994</v>
      </c>
      <c r="W47" s="196">
        <v>19.14</v>
      </c>
      <c r="X47" s="196">
        <v>57.77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81.8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14.46</v>
      </c>
      <c r="AR47" s="196">
        <v>46.6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134.97</v>
      </c>
      <c r="L48" s="196">
        <v>102.64</v>
      </c>
      <c r="M48" s="196">
        <v>61.48</v>
      </c>
      <c r="N48" s="196">
        <v>50.01</v>
      </c>
      <c r="O48" s="196">
        <v>70.66</v>
      </c>
      <c r="P48" s="196">
        <v>22.58</v>
      </c>
      <c r="Q48" s="196">
        <v>4.82</v>
      </c>
      <c r="R48" s="196">
        <v>17.95</v>
      </c>
      <c r="S48" s="196">
        <v>3.86</v>
      </c>
      <c r="T48" s="196">
        <v>0</v>
      </c>
      <c r="U48" s="196">
        <v>59.88</v>
      </c>
      <c r="V48" s="196">
        <v>8.7799999999999994</v>
      </c>
      <c r="W48" s="196">
        <v>19.14</v>
      </c>
      <c r="X48" s="196">
        <v>57.77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81.8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14.46</v>
      </c>
      <c r="AR48" s="196">
        <v>46.6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134.97</v>
      </c>
      <c r="L49" s="196">
        <v>102.53</v>
      </c>
      <c r="M49" s="196">
        <v>61.48</v>
      </c>
      <c r="N49" s="196">
        <v>50.01</v>
      </c>
      <c r="O49" s="196">
        <v>70.66</v>
      </c>
      <c r="P49" s="196">
        <v>22.58</v>
      </c>
      <c r="Q49" s="196">
        <v>4.82</v>
      </c>
      <c r="R49" s="196">
        <v>17.95</v>
      </c>
      <c r="S49" s="196">
        <v>3.86</v>
      </c>
      <c r="T49" s="196">
        <v>0</v>
      </c>
      <c r="U49" s="196">
        <v>59.88</v>
      </c>
      <c r="V49" s="196">
        <v>2.89</v>
      </c>
      <c r="W49" s="196">
        <v>19.14</v>
      </c>
      <c r="X49" s="196">
        <v>59.54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81.8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14.46</v>
      </c>
      <c r="AR49" s="196">
        <v>46.6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134.97</v>
      </c>
      <c r="L50" s="196">
        <v>102.53</v>
      </c>
      <c r="M50" s="196">
        <v>61.48</v>
      </c>
      <c r="N50" s="196">
        <v>50.01</v>
      </c>
      <c r="O50" s="196">
        <v>70.66</v>
      </c>
      <c r="P50" s="196">
        <v>22.58</v>
      </c>
      <c r="Q50" s="196">
        <v>4.82</v>
      </c>
      <c r="R50" s="196">
        <v>7.71</v>
      </c>
      <c r="S50" s="196">
        <v>3.86</v>
      </c>
      <c r="T50" s="196">
        <v>0</v>
      </c>
      <c r="U50" s="196">
        <v>59.88</v>
      </c>
      <c r="V50" s="196">
        <v>2.89</v>
      </c>
      <c r="W50" s="196">
        <v>19.14</v>
      </c>
      <c r="X50" s="196">
        <v>59.54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81.8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14.46</v>
      </c>
      <c r="AR50" s="196">
        <v>46.6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134.97</v>
      </c>
      <c r="L51" s="196">
        <v>103.93</v>
      </c>
      <c r="M51" s="196">
        <v>61.48</v>
      </c>
      <c r="N51" s="196">
        <v>50.01</v>
      </c>
      <c r="O51" s="196">
        <v>70.66</v>
      </c>
      <c r="P51" s="196">
        <v>22.58</v>
      </c>
      <c r="Q51" s="196">
        <v>4.82</v>
      </c>
      <c r="R51" s="196">
        <v>7.71</v>
      </c>
      <c r="S51" s="196">
        <v>3.86</v>
      </c>
      <c r="T51" s="196">
        <v>0</v>
      </c>
      <c r="U51" s="196">
        <v>59.88</v>
      </c>
      <c r="V51" s="196">
        <v>2.89</v>
      </c>
      <c r="W51" s="196">
        <v>19.14</v>
      </c>
      <c r="X51" s="196">
        <v>62.47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81.8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64.31</v>
      </c>
      <c r="AQ51" s="196">
        <v>14.46</v>
      </c>
      <c r="AR51" s="196">
        <v>46.6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134.97</v>
      </c>
      <c r="L52" s="196">
        <v>103.93</v>
      </c>
      <c r="M52" s="196">
        <v>61.48</v>
      </c>
      <c r="N52" s="196">
        <v>50.01</v>
      </c>
      <c r="O52" s="196">
        <v>70.66</v>
      </c>
      <c r="P52" s="196">
        <v>22.58</v>
      </c>
      <c r="Q52" s="196">
        <v>4.82</v>
      </c>
      <c r="R52" s="196">
        <v>7.71</v>
      </c>
      <c r="S52" s="196">
        <v>3.86</v>
      </c>
      <c r="T52" s="196">
        <v>0</v>
      </c>
      <c r="U52" s="196">
        <v>59.88</v>
      </c>
      <c r="V52" s="196">
        <v>2.89</v>
      </c>
      <c r="W52" s="196">
        <v>19.14</v>
      </c>
      <c r="X52" s="196">
        <v>62.47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81.8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57.85</v>
      </c>
      <c r="AQ52" s="196">
        <v>14.46</v>
      </c>
      <c r="AR52" s="196">
        <v>46.6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134.97</v>
      </c>
      <c r="L53" s="196">
        <v>103.93</v>
      </c>
      <c r="M53" s="196">
        <v>61.48</v>
      </c>
      <c r="N53" s="196">
        <v>50.01</v>
      </c>
      <c r="O53" s="196">
        <v>70.66</v>
      </c>
      <c r="P53" s="196">
        <v>22.58</v>
      </c>
      <c r="Q53" s="196">
        <v>4.82</v>
      </c>
      <c r="R53" s="196">
        <v>7.71</v>
      </c>
      <c r="S53" s="196">
        <v>3.86</v>
      </c>
      <c r="T53" s="196">
        <v>0</v>
      </c>
      <c r="U53" s="196">
        <v>59.88</v>
      </c>
      <c r="V53" s="196">
        <v>2.89</v>
      </c>
      <c r="W53" s="196">
        <v>19.14</v>
      </c>
      <c r="X53" s="196">
        <v>48.21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81.8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57.85</v>
      </c>
      <c r="AQ53" s="196">
        <v>14.46</v>
      </c>
      <c r="AR53" s="196">
        <v>46.6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134.97</v>
      </c>
      <c r="L54" s="196">
        <v>103.93</v>
      </c>
      <c r="M54" s="196">
        <v>61.48</v>
      </c>
      <c r="N54" s="196">
        <v>50.01</v>
      </c>
      <c r="O54" s="196">
        <v>70.66</v>
      </c>
      <c r="P54" s="196">
        <v>22.58</v>
      </c>
      <c r="Q54" s="196">
        <v>4.82</v>
      </c>
      <c r="R54" s="196">
        <v>7.71</v>
      </c>
      <c r="S54" s="196">
        <v>3.86</v>
      </c>
      <c r="T54" s="196">
        <v>0</v>
      </c>
      <c r="U54" s="196">
        <v>59.88</v>
      </c>
      <c r="V54" s="196">
        <v>2.89</v>
      </c>
      <c r="W54" s="196">
        <v>19.14</v>
      </c>
      <c r="X54" s="196">
        <v>38.56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57.85</v>
      </c>
      <c r="AQ54" s="196">
        <v>14.46</v>
      </c>
      <c r="AR54" s="196">
        <v>46.6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134.97</v>
      </c>
      <c r="L55" s="196">
        <v>104.76</v>
      </c>
      <c r="M55" s="196">
        <v>61.48</v>
      </c>
      <c r="N55" s="196">
        <v>50.01</v>
      </c>
      <c r="O55" s="196">
        <v>70.66</v>
      </c>
      <c r="P55" s="196">
        <v>22.58</v>
      </c>
      <c r="Q55" s="196">
        <v>4.82</v>
      </c>
      <c r="R55" s="196">
        <v>7.71</v>
      </c>
      <c r="S55" s="196">
        <v>3.86</v>
      </c>
      <c r="T55" s="196">
        <v>0</v>
      </c>
      <c r="U55" s="196">
        <v>59.88</v>
      </c>
      <c r="V55" s="196">
        <v>2.89</v>
      </c>
      <c r="W55" s="196">
        <v>19.14</v>
      </c>
      <c r="X55" s="196">
        <v>21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57.85</v>
      </c>
      <c r="AQ55" s="196">
        <v>14.46</v>
      </c>
      <c r="AR55" s="196">
        <v>46.6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134.97999999999999</v>
      </c>
      <c r="L56" s="196">
        <v>104.76</v>
      </c>
      <c r="M56" s="196">
        <v>61.48</v>
      </c>
      <c r="N56" s="196">
        <v>50.01</v>
      </c>
      <c r="O56" s="196">
        <v>70.66</v>
      </c>
      <c r="P56" s="196">
        <v>22.58</v>
      </c>
      <c r="Q56" s="196">
        <v>4.82</v>
      </c>
      <c r="R56" s="196">
        <v>7.71</v>
      </c>
      <c r="S56" s="196">
        <v>3.86</v>
      </c>
      <c r="T56" s="196">
        <v>0</v>
      </c>
      <c r="U56" s="196">
        <v>59.88</v>
      </c>
      <c r="V56" s="196">
        <v>2.89</v>
      </c>
      <c r="W56" s="196">
        <v>4.82</v>
      </c>
      <c r="X56" s="196">
        <v>14.46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57.85</v>
      </c>
      <c r="AQ56" s="196">
        <v>14.46</v>
      </c>
      <c r="AR56" s="196">
        <v>46.6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134.97</v>
      </c>
      <c r="L57" s="196">
        <v>104.76</v>
      </c>
      <c r="M57" s="196">
        <v>61.48</v>
      </c>
      <c r="N57" s="196">
        <v>50.01</v>
      </c>
      <c r="O57" s="196">
        <v>70.66</v>
      </c>
      <c r="P57" s="196">
        <v>22.58</v>
      </c>
      <c r="Q57" s="196">
        <v>4.82</v>
      </c>
      <c r="R57" s="196">
        <v>7.71</v>
      </c>
      <c r="S57" s="196">
        <v>3.86</v>
      </c>
      <c r="T57" s="196">
        <v>0</v>
      </c>
      <c r="U57" s="196">
        <v>59.88</v>
      </c>
      <c r="V57" s="196">
        <v>2.89</v>
      </c>
      <c r="W57" s="196">
        <v>4.82</v>
      </c>
      <c r="X57" s="196">
        <v>14.46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81.8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57.85</v>
      </c>
      <c r="AQ57" s="196">
        <v>14.46</v>
      </c>
      <c r="AR57" s="196">
        <v>46.6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134.97</v>
      </c>
      <c r="L58" s="196">
        <v>104.76</v>
      </c>
      <c r="M58" s="196">
        <v>61.48</v>
      </c>
      <c r="N58" s="196">
        <v>50.01</v>
      </c>
      <c r="O58" s="196">
        <v>70.66</v>
      </c>
      <c r="P58" s="196">
        <v>22.58</v>
      </c>
      <c r="Q58" s="196">
        <v>4.82</v>
      </c>
      <c r="R58" s="196">
        <v>7.71</v>
      </c>
      <c r="S58" s="196">
        <v>3.86</v>
      </c>
      <c r="T58" s="196">
        <v>0</v>
      </c>
      <c r="U58" s="196">
        <v>59.88</v>
      </c>
      <c r="V58" s="196">
        <v>2.89</v>
      </c>
      <c r="W58" s="196">
        <v>18.89</v>
      </c>
      <c r="X58" s="196">
        <v>14.46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81.8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57.85</v>
      </c>
      <c r="AQ58" s="196">
        <v>14.46</v>
      </c>
      <c r="AR58" s="196">
        <v>46.6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134.97</v>
      </c>
      <c r="L59" s="196">
        <v>104.26</v>
      </c>
      <c r="M59" s="196">
        <v>61.48</v>
      </c>
      <c r="N59" s="196">
        <v>50.01</v>
      </c>
      <c r="O59" s="196">
        <v>70.66</v>
      </c>
      <c r="P59" s="196">
        <v>22.58</v>
      </c>
      <c r="Q59" s="196">
        <v>4.82</v>
      </c>
      <c r="R59" s="196">
        <v>7.71</v>
      </c>
      <c r="S59" s="196">
        <v>3.86</v>
      </c>
      <c r="T59" s="196">
        <v>0</v>
      </c>
      <c r="U59" s="196">
        <v>59.88</v>
      </c>
      <c r="V59" s="196">
        <v>2.89</v>
      </c>
      <c r="W59" s="196">
        <v>19.14</v>
      </c>
      <c r="X59" s="196">
        <v>28.06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81.8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57.85</v>
      </c>
      <c r="AQ59" s="196">
        <v>14.46</v>
      </c>
      <c r="AR59" s="196">
        <v>46.6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134.97</v>
      </c>
      <c r="L60" s="196">
        <v>104.26</v>
      </c>
      <c r="M60" s="196">
        <v>61.48</v>
      </c>
      <c r="N60" s="196">
        <v>50.01</v>
      </c>
      <c r="O60" s="196">
        <v>70.66</v>
      </c>
      <c r="P60" s="196">
        <v>22.58</v>
      </c>
      <c r="Q60" s="196">
        <v>4.82</v>
      </c>
      <c r="R60" s="196">
        <v>7.71</v>
      </c>
      <c r="S60" s="196">
        <v>3.86</v>
      </c>
      <c r="T60" s="196">
        <v>0</v>
      </c>
      <c r="U60" s="196">
        <v>59.88</v>
      </c>
      <c r="V60" s="196">
        <v>2.89</v>
      </c>
      <c r="W60" s="196">
        <v>19.14</v>
      </c>
      <c r="X60" s="196">
        <v>47.58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81.8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57.85</v>
      </c>
      <c r="AQ60" s="196">
        <v>14.46</v>
      </c>
      <c r="AR60" s="196">
        <v>46.6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134.97</v>
      </c>
      <c r="L61" s="196">
        <v>103.9</v>
      </c>
      <c r="M61" s="196">
        <v>61.48</v>
      </c>
      <c r="N61" s="196">
        <v>50.01</v>
      </c>
      <c r="O61" s="196">
        <v>70.66</v>
      </c>
      <c r="P61" s="196">
        <v>22.58</v>
      </c>
      <c r="Q61" s="196">
        <v>4.82</v>
      </c>
      <c r="R61" s="196">
        <v>7.71</v>
      </c>
      <c r="S61" s="196">
        <v>3.86</v>
      </c>
      <c r="T61" s="196">
        <v>0</v>
      </c>
      <c r="U61" s="196">
        <v>59.88</v>
      </c>
      <c r="V61" s="196">
        <v>2.89</v>
      </c>
      <c r="W61" s="196">
        <v>19.14</v>
      </c>
      <c r="X61" s="196">
        <v>62.47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81.8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57.85</v>
      </c>
      <c r="AQ61" s="196">
        <v>14.46</v>
      </c>
      <c r="AR61" s="196">
        <v>46.6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134.97</v>
      </c>
      <c r="L62" s="196">
        <v>103.54</v>
      </c>
      <c r="M62" s="196">
        <v>61.48</v>
      </c>
      <c r="N62" s="196">
        <v>50.01</v>
      </c>
      <c r="O62" s="196">
        <v>70.66</v>
      </c>
      <c r="P62" s="196">
        <v>22.58</v>
      </c>
      <c r="Q62" s="196">
        <v>4.82</v>
      </c>
      <c r="R62" s="196">
        <v>7.71</v>
      </c>
      <c r="S62" s="196">
        <v>3.86</v>
      </c>
      <c r="T62" s="196">
        <v>0</v>
      </c>
      <c r="U62" s="196">
        <v>59.88</v>
      </c>
      <c r="V62" s="196">
        <v>2.89</v>
      </c>
      <c r="W62" s="196">
        <v>19.14</v>
      </c>
      <c r="X62" s="196">
        <v>62.47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81.8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57.85</v>
      </c>
      <c r="AQ62" s="196">
        <v>14.46</v>
      </c>
      <c r="AR62" s="196">
        <v>46.6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134.97</v>
      </c>
      <c r="L63" s="196">
        <v>102.71</v>
      </c>
      <c r="M63" s="196">
        <v>61.48</v>
      </c>
      <c r="N63" s="196">
        <v>50.01</v>
      </c>
      <c r="O63" s="196">
        <v>70.66</v>
      </c>
      <c r="P63" s="196">
        <v>22.58</v>
      </c>
      <c r="Q63" s="196">
        <v>4.82</v>
      </c>
      <c r="R63" s="196">
        <v>7.71</v>
      </c>
      <c r="S63" s="196">
        <v>3.86</v>
      </c>
      <c r="T63" s="196">
        <v>0</v>
      </c>
      <c r="U63" s="196">
        <v>59.88</v>
      </c>
      <c r="V63" s="196">
        <v>2.89</v>
      </c>
      <c r="W63" s="196">
        <v>19.14</v>
      </c>
      <c r="X63" s="196">
        <v>62.47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81.8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112.51</v>
      </c>
      <c r="AQ63" s="196">
        <v>14.46</v>
      </c>
      <c r="AR63" s="196">
        <v>46.6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134.97</v>
      </c>
      <c r="L64" s="196">
        <v>101.99</v>
      </c>
      <c r="M64" s="196">
        <v>61.48</v>
      </c>
      <c r="N64" s="196">
        <v>50.01</v>
      </c>
      <c r="O64" s="196">
        <v>70.66</v>
      </c>
      <c r="P64" s="196">
        <v>22.58</v>
      </c>
      <c r="Q64" s="196">
        <v>4.82</v>
      </c>
      <c r="R64" s="196">
        <v>7.71</v>
      </c>
      <c r="S64" s="196">
        <v>3.86</v>
      </c>
      <c r="T64" s="196">
        <v>0</v>
      </c>
      <c r="U64" s="196">
        <v>59.88</v>
      </c>
      <c r="V64" s="196">
        <v>2.89</v>
      </c>
      <c r="W64" s="196">
        <v>19.14</v>
      </c>
      <c r="X64" s="196">
        <v>62.47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81.8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14.46</v>
      </c>
      <c r="AR64" s="196">
        <v>46.6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134.97</v>
      </c>
      <c r="L65" s="196">
        <v>102.96</v>
      </c>
      <c r="M65" s="196">
        <v>61.48</v>
      </c>
      <c r="N65" s="196">
        <v>50.01</v>
      </c>
      <c r="O65" s="196">
        <v>70.66</v>
      </c>
      <c r="P65" s="196">
        <v>22.58</v>
      </c>
      <c r="Q65" s="196">
        <v>2.89</v>
      </c>
      <c r="R65" s="196">
        <v>17.95</v>
      </c>
      <c r="S65" s="196">
        <v>3.86</v>
      </c>
      <c r="T65" s="196">
        <v>0</v>
      </c>
      <c r="U65" s="196">
        <v>59.88</v>
      </c>
      <c r="V65" s="196">
        <v>8.7799999999999994</v>
      </c>
      <c r="W65" s="196">
        <v>19.14</v>
      </c>
      <c r="X65" s="196">
        <v>62.47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81.8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46.6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173.54</v>
      </c>
      <c r="L66" s="196">
        <v>102.24</v>
      </c>
      <c r="M66" s="196">
        <v>61.48</v>
      </c>
      <c r="N66" s="196">
        <v>50.01</v>
      </c>
      <c r="O66" s="196">
        <v>70.66</v>
      </c>
      <c r="P66" s="196">
        <v>22.58</v>
      </c>
      <c r="Q66" s="196">
        <v>2.89</v>
      </c>
      <c r="R66" s="196">
        <v>17.95</v>
      </c>
      <c r="S66" s="196">
        <v>3.86</v>
      </c>
      <c r="T66" s="196">
        <v>0</v>
      </c>
      <c r="U66" s="196">
        <v>59.88</v>
      </c>
      <c r="V66" s="196">
        <v>8.7799999999999994</v>
      </c>
      <c r="W66" s="196">
        <v>19.14</v>
      </c>
      <c r="X66" s="196">
        <v>62.47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81.8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46.6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212.1</v>
      </c>
      <c r="L67" s="196">
        <v>100.98</v>
      </c>
      <c r="M67" s="196">
        <v>61.48</v>
      </c>
      <c r="N67" s="196">
        <v>50.01</v>
      </c>
      <c r="O67" s="196">
        <v>70.66</v>
      </c>
      <c r="P67" s="196">
        <v>22.58</v>
      </c>
      <c r="Q67" s="196">
        <v>2.89</v>
      </c>
      <c r="R67" s="196">
        <v>17.95</v>
      </c>
      <c r="S67" s="196">
        <v>3.86</v>
      </c>
      <c r="T67" s="196">
        <v>0</v>
      </c>
      <c r="U67" s="196">
        <v>59.88</v>
      </c>
      <c r="V67" s="196">
        <v>8.7799999999999994</v>
      </c>
      <c r="W67" s="196">
        <v>19.14</v>
      </c>
      <c r="X67" s="196">
        <v>62.47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81.8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36.950000000000003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245.65</v>
      </c>
      <c r="L68" s="196">
        <v>144.37</v>
      </c>
      <c r="M68" s="196">
        <v>61.48</v>
      </c>
      <c r="N68" s="196">
        <v>50.01</v>
      </c>
      <c r="O68" s="196">
        <v>70.66</v>
      </c>
      <c r="P68" s="196">
        <v>22.58</v>
      </c>
      <c r="Q68" s="196">
        <v>2.89</v>
      </c>
      <c r="R68" s="196">
        <v>17.95</v>
      </c>
      <c r="S68" s="196">
        <v>11.17</v>
      </c>
      <c r="T68" s="196">
        <v>0</v>
      </c>
      <c r="U68" s="196">
        <v>59.88</v>
      </c>
      <c r="V68" s="196">
        <v>8.7799999999999994</v>
      </c>
      <c r="W68" s="196">
        <v>19.14</v>
      </c>
      <c r="X68" s="196">
        <v>62.47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81.8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26.97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245.65</v>
      </c>
      <c r="L69" s="196">
        <v>192.57</v>
      </c>
      <c r="M69" s="196">
        <v>61.48</v>
      </c>
      <c r="N69" s="196">
        <v>50.01</v>
      </c>
      <c r="O69" s="196">
        <v>70.66</v>
      </c>
      <c r="P69" s="196">
        <v>22.58</v>
      </c>
      <c r="Q69" s="196">
        <v>2.89</v>
      </c>
      <c r="R69" s="196">
        <v>17.95</v>
      </c>
      <c r="S69" s="196">
        <v>11.17</v>
      </c>
      <c r="T69" s="196">
        <v>0</v>
      </c>
      <c r="U69" s="196">
        <v>59.88</v>
      </c>
      <c r="V69" s="196">
        <v>8.7799999999999994</v>
      </c>
      <c r="W69" s="196">
        <v>19.14</v>
      </c>
      <c r="X69" s="196">
        <v>62.47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81.8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9.5399999999999991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245.65</v>
      </c>
      <c r="L70" s="196">
        <v>192.57</v>
      </c>
      <c r="M70" s="196">
        <v>61.48</v>
      </c>
      <c r="N70" s="196">
        <v>50.01</v>
      </c>
      <c r="O70" s="196">
        <v>70.66</v>
      </c>
      <c r="P70" s="196">
        <v>22.58</v>
      </c>
      <c r="Q70" s="196">
        <v>8.6999999999999993</v>
      </c>
      <c r="R70" s="196">
        <v>17.95</v>
      </c>
      <c r="S70" s="196">
        <v>11.17</v>
      </c>
      <c r="T70" s="196">
        <v>0</v>
      </c>
      <c r="U70" s="196">
        <v>59.88</v>
      </c>
      <c r="V70" s="196">
        <v>8.7799999999999994</v>
      </c>
      <c r="W70" s="196">
        <v>19.14</v>
      </c>
      <c r="X70" s="196">
        <v>62.47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4.04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245.65</v>
      </c>
      <c r="L71" s="196">
        <v>192.03</v>
      </c>
      <c r="M71" s="196">
        <v>61.48</v>
      </c>
      <c r="N71" s="196">
        <v>50.01</v>
      </c>
      <c r="O71" s="196">
        <v>70.66</v>
      </c>
      <c r="P71" s="196">
        <v>22.58</v>
      </c>
      <c r="Q71" s="196">
        <v>8.6999999999999993</v>
      </c>
      <c r="R71" s="196">
        <v>17.95</v>
      </c>
      <c r="S71" s="196">
        <v>11.17</v>
      </c>
      <c r="T71" s="196">
        <v>0</v>
      </c>
      <c r="U71" s="196">
        <v>59.88</v>
      </c>
      <c r="V71" s="196">
        <v>8.7799999999999994</v>
      </c>
      <c r="W71" s="196">
        <v>19.14</v>
      </c>
      <c r="X71" s="196">
        <v>62.47</v>
      </c>
      <c r="Y71" s="196">
        <v>0</v>
      </c>
      <c r="Z71">
        <v>0</v>
      </c>
      <c r="AA71" s="196">
        <v>8.81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124.61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0.45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245.65</v>
      </c>
      <c r="L72" s="196">
        <v>190.95</v>
      </c>
      <c r="M72" s="196">
        <v>61.48</v>
      </c>
      <c r="N72" s="196">
        <v>50.01</v>
      </c>
      <c r="O72" s="196">
        <v>70.66</v>
      </c>
      <c r="P72" s="196">
        <v>22.58</v>
      </c>
      <c r="Q72" s="196">
        <v>8.6999999999999993</v>
      </c>
      <c r="R72" s="196">
        <v>17.95</v>
      </c>
      <c r="S72" s="196">
        <v>11.17</v>
      </c>
      <c r="T72" s="196">
        <v>0</v>
      </c>
      <c r="U72" s="196">
        <v>59.88</v>
      </c>
      <c r="V72" s="196">
        <v>8.7799999999999994</v>
      </c>
      <c r="W72" s="196">
        <v>19.14</v>
      </c>
      <c r="X72" s="196">
        <v>62.47</v>
      </c>
      <c r="Y72" s="196">
        <v>0</v>
      </c>
      <c r="Z72">
        <v>0</v>
      </c>
      <c r="AA72" s="196">
        <v>8.81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143.53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0.37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245.65</v>
      </c>
      <c r="L73" s="196">
        <v>190.95</v>
      </c>
      <c r="M73" s="196">
        <v>61.48</v>
      </c>
      <c r="N73" s="196">
        <v>50.01</v>
      </c>
      <c r="O73" s="196">
        <v>70.66</v>
      </c>
      <c r="P73" s="196">
        <v>22.58</v>
      </c>
      <c r="Q73" s="196">
        <v>8.6999999999999993</v>
      </c>
      <c r="R73" s="196">
        <v>17.95</v>
      </c>
      <c r="S73" s="196">
        <v>11.17</v>
      </c>
      <c r="T73" s="196">
        <v>0</v>
      </c>
      <c r="U73" s="196">
        <v>59.88</v>
      </c>
      <c r="V73" s="196">
        <v>8.7799999999999994</v>
      </c>
      <c r="W73" s="196">
        <v>19.14</v>
      </c>
      <c r="X73" s="196">
        <v>62.47</v>
      </c>
      <c r="Y73" s="196">
        <v>0</v>
      </c>
      <c r="Z73">
        <v>0</v>
      </c>
      <c r="AA73" s="196">
        <v>8.81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143.53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0.3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245.65</v>
      </c>
      <c r="L74" s="196">
        <v>190.95</v>
      </c>
      <c r="M74" s="196">
        <v>61.48</v>
      </c>
      <c r="N74" s="196">
        <v>50.01</v>
      </c>
      <c r="O74" s="196">
        <v>70.66</v>
      </c>
      <c r="P74" s="196">
        <v>22.58</v>
      </c>
      <c r="Q74" s="196">
        <v>8.6999999999999993</v>
      </c>
      <c r="R74" s="196">
        <v>17.95</v>
      </c>
      <c r="S74" s="196">
        <v>11.17</v>
      </c>
      <c r="T74" s="196">
        <v>0</v>
      </c>
      <c r="U74" s="196">
        <v>59.88</v>
      </c>
      <c r="V74" s="196">
        <v>8.7799999999999994</v>
      </c>
      <c r="W74" s="196">
        <v>19.14</v>
      </c>
      <c r="X74" s="196">
        <v>62.47</v>
      </c>
      <c r="Y74" s="196">
        <v>0</v>
      </c>
      <c r="Z74">
        <v>0</v>
      </c>
      <c r="AA74" s="196">
        <v>8.81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143.53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0.23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245.65</v>
      </c>
      <c r="L75" s="196">
        <v>190.95</v>
      </c>
      <c r="M75" s="196">
        <v>61.48</v>
      </c>
      <c r="N75" s="196">
        <v>50.01</v>
      </c>
      <c r="O75" s="196">
        <v>70.66</v>
      </c>
      <c r="P75" s="196">
        <v>22.58</v>
      </c>
      <c r="Q75" s="196">
        <v>8.6999999999999993</v>
      </c>
      <c r="R75" s="196">
        <v>17.95</v>
      </c>
      <c r="S75" s="196">
        <v>11.17</v>
      </c>
      <c r="T75" s="196">
        <v>0</v>
      </c>
      <c r="U75" s="196">
        <v>59.88</v>
      </c>
      <c r="V75" s="196">
        <v>8.7799999999999994</v>
      </c>
      <c r="W75" s="196">
        <v>19.14</v>
      </c>
      <c r="X75" s="196">
        <v>62.47</v>
      </c>
      <c r="Y75" s="196">
        <v>0</v>
      </c>
      <c r="Z75">
        <v>0</v>
      </c>
      <c r="AA75" s="196">
        <v>8.81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145.80000000000001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245.65</v>
      </c>
      <c r="L76" s="196">
        <v>192.03</v>
      </c>
      <c r="M76" s="196">
        <v>61.48</v>
      </c>
      <c r="N76" s="196">
        <v>50.01</v>
      </c>
      <c r="O76" s="196">
        <v>70.66</v>
      </c>
      <c r="P76" s="196">
        <v>22.58</v>
      </c>
      <c r="Q76" s="196">
        <v>8.6999999999999993</v>
      </c>
      <c r="R76" s="196">
        <v>17.95</v>
      </c>
      <c r="S76" s="196">
        <v>11.17</v>
      </c>
      <c r="T76" s="196">
        <v>0</v>
      </c>
      <c r="U76" s="196">
        <v>59.88</v>
      </c>
      <c r="V76" s="196">
        <v>8.7799999999999994</v>
      </c>
      <c r="W76" s="196">
        <v>19.14</v>
      </c>
      <c r="X76" s="196">
        <v>62.47</v>
      </c>
      <c r="Y76" s="196">
        <v>0</v>
      </c>
      <c r="Z76">
        <v>0</v>
      </c>
      <c r="AA76" s="196">
        <v>8.81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145.80000000000001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192.03</v>
      </c>
      <c r="M77" s="196">
        <v>61.48</v>
      </c>
      <c r="N77" s="196">
        <v>50.01</v>
      </c>
      <c r="O77" s="196">
        <v>70.66</v>
      </c>
      <c r="P77" s="196">
        <v>22.58</v>
      </c>
      <c r="Q77" s="196">
        <v>8.6999999999999993</v>
      </c>
      <c r="R77" s="196">
        <v>17.95</v>
      </c>
      <c r="S77" s="196">
        <v>11.17</v>
      </c>
      <c r="T77" s="196">
        <v>0</v>
      </c>
      <c r="U77" s="196">
        <v>59.88</v>
      </c>
      <c r="V77" s="196">
        <v>8.7799999999999994</v>
      </c>
      <c r="W77" s="196">
        <v>19.14</v>
      </c>
      <c r="X77" s="196">
        <v>62.47</v>
      </c>
      <c r="Y77" s="196">
        <v>0</v>
      </c>
      <c r="Z77">
        <v>0</v>
      </c>
      <c r="AA77" s="196">
        <v>8.81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145.80000000000001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192.03</v>
      </c>
      <c r="M78" s="196">
        <v>61.48</v>
      </c>
      <c r="N78" s="196">
        <v>50.01</v>
      </c>
      <c r="O78" s="196">
        <v>70.66</v>
      </c>
      <c r="P78" s="196">
        <v>22.58</v>
      </c>
      <c r="Q78" s="196">
        <v>8.6999999999999993</v>
      </c>
      <c r="R78" s="196">
        <v>17.95</v>
      </c>
      <c r="S78" s="196">
        <v>11.17</v>
      </c>
      <c r="T78" s="196">
        <v>0</v>
      </c>
      <c r="U78" s="196">
        <v>59.88</v>
      </c>
      <c r="V78" s="196">
        <v>8.7799999999999994</v>
      </c>
      <c r="W78" s="196">
        <v>19.14</v>
      </c>
      <c r="X78" s="196">
        <v>62.47</v>
      </c>
      <c r="Y78" s="196">
        <v>0</v>
      </c>
      <c r="Z78">
        <v>0</v>
      </c>
      <c r="AA78" s="196">
        <v>8.81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124.61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192.57</v>
      </c>
      <c r="M79" s="196">
        <v>61.48</v>
      </c>
      <c r="N79" s="196">
        <v>50.01</v>
      </c>
      <c r="O79" s="196">
        <v>70.66</v>
      </c>
      <c r="P79" s="196">
        <v>22.58</v>
      </c>
      <c r="Q79" s="196">
        <v>8.6999999999999993</v>
      </c>
      <c r="R79" s="196">
        <v>17.95</v>
      </c>
      <c r="S79" s="196">
        <v>11.17</v>
      </c>
      <c r="T79" s="196">
        <v>0</v>
      </c>
      <c r="U79" s="196">
        <v>59.88</v>
      </c>
      <c r="V79" s="196">
        <v>8.7799999999999994</v>
      </c>
      <c r="W79" s="196">
        <v>19.14</v>
      </c>
      <c r="X79" s="196">
        <v>62.47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192.57</v>
      </c>
      <c r="M80" s="196">
        <v>61.48</v>
      </c>
      <c r="N80" s="196">
        <v>50.01</v>
      </c>
      <c r="O80" s="196">
        <v>70.66</v>
      </c>
      <c r="P80" s="196">
        <v>22.58</v>
      </c>
      <c r="Q80" s="196">
        <v>8.6999999999999993</v>
      </c>
      <c r="R80" s="196">
        <v>17.95</v>
      </c>
      <c r="S80" s="196">
        <v>11.17</v>
      </c>
      <c r="T80" s="196">
        <v>0</v>
      </c>
      <c r="U80" s="196">
        <v>59.88</v>
      </c>
      <c r="V80" s="196">
        <v>8.7799999999999994</v>
      </c>
      <c r="W80" s="196">
        <v>19.14</v>
      </c>
      <c r="X80" s="196">
        <v>62.47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245.65</v>
      </c>
      <c r="L81" s="196">
        <v>192.57</v>
      </c>
      <c r="M81" s="196">
        <v>61.48</v>
      </c>
      <c r="N81" s="196">
        <v>50.01</v>
      </c>
      <c r="O81" s="196">
        <v>70.66</v>
      </c>
      <c r="P81" s="196">
        <v>23.33</v>
      </c>
      <c r="Q81" s="196">
        <v>8.6999999999999993</v>
      </c>
      <c r="R81" s="196">
        <v>17.95</v>
      </c>
      <c r="S81" s="196">
        <v>11.17</v>
      </c>
      <c r="T81" s="196">
        <v>0</v>
      </c>
      <c r="U81" s="196">
        <v>59.88</v>
      </c>
      <c r="V81" s="196">
        <v>8.7799999999999994</v>
      </c>
      <c r="W81" s="196">
        <v>19.14</v>
      </c>
      <c r="X81" s="196">
        <v>62.47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245.65</v>
      </c>
      <c r="L82" s="196">
        <v>192.57</v>
      </c>
      <c r="M82" s="196">
        <v>61.48</v>
      </c>
      <c r="N82" s="196">
        <v>50.01</v>
      </c>
      <c r="O82" s="196">
        <v>70.66</v>
      </c>
      <c r="P82" s="196">
        <v>23.43</v>
      </c>
      <c r="Q82" s="196">
        <v>8.6999999999999993</v>
      </c>
      <c r="R82" s="196">
        <v>17.95</v>
      </c>
      <c r="S82" s="196">
        <v>11.17</v>
      </c>
      <c r="T82" s="196">
        <v>0</v>
      </c>
      <c r="U82" s="196">
        <v>59.88</v>
      </c>
      <c r="V82" s="196">
        <v>8.7799999999999994</v>
      </c>
      <c r="W82" s="196">
        <v>19.14</v>
      </c>
      <c r="X82" s="196">
        <v>62.47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245.65</v>
      </c>
      <c r="L83" s="196">
        <v>192.57</v>
      </c>
      <c r="M83" s="196">
        <v>61.48</v>
      </c>
      <c r="N83" s="196">
        <v>50.01</v>
      </c>
      <c r="O83" s="196">
        <v>70.66</v>
      </c>
      <c r="P83" s="196">
        <v>23.43</v>
      </c>
      <c r="Q83" s="196">
        <v>8.6999999999999993</v>
      </c>
      <c r="R83" s="196">
        <v>17.95</v>
      </c>
      <c r="S83" s="196">
        <v>11.17</v>
      </c>
      <c r="T83" s="196">
        <v>0</v>
      </c>
      <c r="U83" s="196">
        <v>59.88</v>
      </c>
      <c r="V83" s="196">
        <v>8.7799999999999994</v>
      </c>
      <c r="W83" s="196">
        <v>19.14</v>
      </c>
      <c r="X83" s="196">
        <v>62.47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245.65</v>
      </c>
      <c r="L84" s="196">
        <v>193.65</v>
      </c>
      <c r="M84" s="196">
        <v>61.48</v>
      </c>
      <c r="N84" s="196">
        <v>50.01</v>
      </c>
      <c r="O84" s="196">
        <v>70.66</v>
      </c>
      <c r="P84" s="196">
        <v>23.43</v>
      </c>
      <c r="Q84" s="196">
        <v>8.6999999999999993</v>
      </c>
      <c r="R84" s="196">
        <v>17.95</v>
      </c>
      <c r="S84" s="196">
        <v>11.17</v>
      </c>
      <c r="T84" s="196">
        <v>0</v>
      </c>
      <c r="U84" s="196">
        <v>59.88</v>
      </c>
      <c r="V84" s="196">
        <v>8.7799999999999994</v>
      </c>
      <c r="W84" s="196">
        <v>19.14</v>
      </c>
      <c r="X84" s="196">
        <v>62.47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245.66</v>
      </c>
      <c r="L85" s="196">
        <v>195.73</v>
      </c>
      <c r="M85" s="196">
        <v>61.48</v>
      </c>
      <c r="N85" s="196">
        <v>50.01</v>
      </c>
      <c r="O85" s="196">
        <v>70.66</v>
      </c>
      <c r="P85" s="196">
        <v>23.43</v>
      </c>
      <c r="Q85" s="196">
        <v>8.7100000000000009</v>
      </c>
      <c r="R85" s="196">
        <v>17.95</v>
      </c>
      <c r="S85" s="196">
        <v>11.17</v>
      </c>
      <c r="T85" s="196">
        <v>0</v>
      </c>
      <c r="U85" s="196">
        <v>59.88</v>
      </c>
      <c r="V85" s="196">
        <v>8.7799999999999994</v>
      </c>
      <c r="W85" s="196">
        <v>19.14</v>
      </c>
      <c r="X85" s="196">
        <v>62.47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245.65</v>
      </c>
      <c r="L86" s="196">
        <v>196.45</v>
      </c>
      <c r="M86" s="196">
        <v>61.48</v>
      </c>
      <c r="N86" s="196">
        <v>50.01</v>
      </c>
      <c r="O86" s="196">
        <v>70.66</v>
      </c>
      <c r="P86" s="196">
        <v>23.43</v>
      </c>
      <c r="Q86" s="196">
        <v>8.7100000000000009</v>
      </c>
      <c r="R86" s="196">
        <v>17.95</v>
      </c>
      <c r="S86" s="196">
        <v>11.17</v>
      </c>
      <c r="T86" s="196">
        <v>0</v>
      </c>
      <c r="U86" s="196">
        <v>59.88</v>
      </c>
      <c r="V86" s="196">
        <v>8.7799999999999994</v>
      </c>
      <c r="W86" s="196">
        <v>19.14</v>
      </c>
      <c r="X86" s="196">
        <v>62.47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245.65</v>
      </c>
      <c r="L87" s="196">
        <v>139.47</v>
      </c>
      <c r="M87" s="196">
        <v>61.48</v>
      </c>
      <c r="N87" s="196">
        <v>50.01</v>
      </c>
      <c r="O87" s="196">
        <v>70.66</v>
      </c>
      <c r="P87" s="196">
        <v>23.43</v>
      </c>
      <c r="Q87" s="196">
        <v>8.7100000000000009</v>
      </c>
      <c r="R87" s="196">
        <v>17.95</v>
      </c>
      <c r="S87" s="196">
        <v>11.17</v>
      </c>
      <c r="T87" s="196">
        <v>0</v>
      </c>
      <c r="U87" s="196">
        <v>59.88</v>
      </c>
      <c r="V87" s="196">
        <v>8.7799999999999994</v>
      </c>
      <c r="W87" s="196">
        <v>19.14</v>
      </c>
      <c r="X87" s="196">
        <v>62.47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245.65</v>
      </c>
      <c r="L88" s="196">
        <v>104.76</v>
      </c>
      <c r="M88" s="196">
        <v>61.48</v>
      </c>
      <c r="N88" s="196">
        <v>50.01</v>
      </c>
      <c r="O88" s="196">
        <v>70.66</v>
      </c>
      <c r="P88" s="196">
        <v>23.43</v>
      </c>
      <c r="Q88" s="196">
        <v>8.7100000000000009</v>
      </c>
      <c r="R88" s="196">
        <v>17.95</v>
      </c>
      <c r="S88" s="196">
        <v>11.17</v>
      </c>
      <c r="T88" s="196">
        <v>0</v>
      </c>
      <c r="U88" s="196">
        <v>59.88</v>
      </c>
      <c r="V88" s="196">
        <v>8.7799999999999994</v>
      </c>
      <c r="W88" s="196">
        <v>19.14</v>
      </c>
      <c r="X88" s="196">
        <v>62.47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245.65</v>
      </c>
      <c r="L89" s="196">
        <v>104.76</v>
      </c>
      <c r="M89" s="196">
        <v>61.48</v>
      </c>
      <c r="N89" s="196">
        <v>50.01</v>
      </c>
      <c r="O89" s="196">
        <v>70.66</v>
      </c>
      <c r="P89" s="196">
        <v>23.43</v>
      </c>
      <c r="Q89" s="196">
        <v>2.89</v>
      </c>
      <c r="R89" s="196">
        <v>17.95</v>
      </c>
      <c r="S89" s="196">
        <v>11.17</v>
      </c>
      <c r="T89" s="196">
        <v>0</v>
      </c>
      <c r="U89" s="196">
        <v>59.88</v>
      </c>
      <c r="V89" s="196">
        <v>8.7799999999999994</v>
      </c>
      <c r="W89" s="196">
        <v>19.14</v>
      </c>
      <c r="X89" s="196">
        <v>62.47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245.65</v>
      </c>
      <c r="L90" s="196">
        <v>104.76</v>
      </c>
      <c r="M90" s="196">
        <v>61.48</v>
      </c>
      <c r="N90" s="196">
        <v>50.01</v>
      </c>
      <c r="O90" s="196">
        <v>70.66</v>
      </c>
      <c r="P90" s="196">
        <v>23.43</v>
      </c>
      <c r="Q90" s="196">
        <v>2.89</v>
      </c>
      <c r="R90" s="196">
        <v>17.95</v>
      </c>
      <c r="S90" s="196">
        <v>11.17</v>
      </c>
      <c r="T90" s="196">
        <v>0</v>
      </c>
      <c r="U90" s="196">
        <v>59.88</v>
      </c>
      <c r="V90" s="196">
        <v>8.7799999999999994</v>
      </c>
      <c r="W90" s="196">
        <v>19.14</v>
      </c>
      <c r="X90" s="196">
        <v>62.47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245.65</v>
      </c>
      <c r="L91" s="196">
        <v>104.76</v>
      </c>
      <c r="M91" s="196">
        <v>61.48</v>
      </c>
      <c r="N91" s="196">
        <v>50.01</v>
      </c>
      <c r="O91" s="196">
        <v>70.66</v>
      </c>
      <c r="P91" s="196">
        <v>23.43</v>
      </c>
      <c r="Q91" s="196">
        <v>2.89</v>
      </c>
      <c r="R91" s="196">
        <v>17.95</v>
      </c>
      <c r="S91" s="196">
        <v>11.17</v>
      </c>
      <c r="T91" s="196">
        <v>0</v>
      </c>
      <c r="U91" s="196">
        <v>59.88</v>
      </c>
      <c r="V91" s="196">
        <v>8.7799999999999994</v>
      </c>
      <c r="W91" s="196">
        <v>19.14</v>
      </c>
      <c r="X91" s="196">
        <v>62.47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245.66</v>
      </c>
      <c r="L92" s="196">
        <v>104.76</v>
      </c>
      <c r="M92" s="196">
        <v>61.48</v>
      </c>
      <c r="N92" s="196">
        <v>50.01</v>
      </c>
      <c r="O92" s="196">
        <v>70.66</v>
      </c>
      <c r="P92" s="196">
        <v>23.43</v>
      </c>
      <c r="Q92" s="196">
        <v>2.89</v>
      </c>
      <c r="R92" s="196">
        <v>17.95</v>
      </c>
      <c r="S92" s="196">
        <v>11.17</v>
      </c>
      <c r="T92" s="196">
        <v>0</v>
      </c>
      <c r="U92" s="196">
        <v>59.88</v>
      </c>
      <c r="V92" s="196">
        <v>8.7799999999999994</v>
      </c>
      <c r="W92" s="196">
        <v>19.14</v>
      </c>
      <c r="X92" s="196">
        <v>62.47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245.66</v>
      </c>
      <c r="L93" s="196">
        <v>104.76</v>
      </c>
      <c r="M93" s="196">
        <v>61.48</v>
      </c>
      <c r="N93" s="196">
        <v>50.01</v>
      </c>
      <c r="O93" s="196">
        <v>70.66</v>
      </c>
      <c r="P93" s="196">
        <v>23.43</v>
      </c>
      <c r="Q93" s="196">
        <v>2.89</v>
      </c>
      <c r="R93" s="196">
        <v>17.95</v>
      </c>
      <c r="S93" s="196">
        <v>3.86</v>
      </c>
      <c r="T93" s="196">
        <v>0</v>
      </c>
      <c r="U93" s="196">
        <v>59.88</v>
      </c>
      <c r="V93" s="196">
        <v>8.7799999999999994</v>
      </c>
      <c r="W93" s="196">
        <v>19.14</v>
      </c>
      <c r="X93" s="196">
        <v>62.47</v>
      </c>
      <c r="Y93" s="196">
        <v>0</v>
      </c>
      <c r="Z93">
        <v>0</v>
      </c>
      <c r="AA93" s="196">
        <v>15.16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245.66</v>
      </c>
      <c r="L94" s="196">
        <v>104.76</v>
      </c>
      <c r="M94" s="196">
        <v>61.48</v>
      </c>
      <c r="N94" s="196">
        <v>50.01</v>
      </c>
      <c r="O94" s="196">
        <v>70.66</v>
      </c>
      <c r="P94" s="196">
        <v>23.43</v>
      </c>
      <c r="Q94" s="196">
        <v>2.89</v>
      </c>
      <c r="R94" s="196">
        <v>17.95</v>
      </c>
      <c r="S94" s="196">
        <v>3.86</v>
      </c>
      <c r="T94" s="196">
        <v>0</v>
      </c>
      <c r="U94" s="196">
        <v>59.88</v>
      </c>
      <c r="V94" s="196">
        <v>8.7799999999999994</v>
      </c>
      <c r="W94" s="196">
        <v>19.14</v>
      </c>
      <c r="X94" s="196">
        <v>62.47</v>
      </c>
      <c r="Y94" s="196">
        <v>0</v>
      </c>
      <c r="Z94">
        <v>0</v>
      </c>
      <c r="AA94" s="196">
        <v>15.16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190</v>
      </c>
      <c r="L95" s="196">
        <v>104.76</v>
      </c>
      <c r="M95" s="196">
        <v>61.48</v>
      </c>
      <c r="N95" s="196">
        <v>50.01</v>
      </c>
      <c r="O95" s="196">
        <v>70.66</v>
      </c>
      <c r="P95" s="196">
        <v>23.43</v>
      </c>
      <c r="Q95" s="196">
        <v>2.89</v>
      </c>
      <c r="R95" s="196">
        <v>17.95</v>
      </c>
      <c r="S95" s="196">
        <v>3.85</v>
      </c>
      <c r="T95" s="196">
        <v>0</v>
      </c>
      <c r="U95" s="196">
        <v>59.88</v>
      </c>
      <c r="V95" s="196">
        <v>8.7799999999999994</v>
      </c>
      <c r="W95" s="196">
        <v>19.14</v>
      </c>
      <c r="X95" s="196">
        <v>62.47</v>
      </c>
      <c r="Y95" s="196">
        <v>0</v>
      </c>
      <c r="Z95">
        <v>0</v>
      </c>
      <c r="AA95" s="196">
        <v>15.16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117.84</v>
      </c>
      <c r="AQ95" s="196">
        <v>38.200000000000003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137.72</v>
      </c>
      <c r="L96" s="196">
        <v>104.76</v>
      </c>
      <c r="M96" s="196">
        <v>61.48</v>
      </c>
      <c r="N96" s="196">
        <v>50.01</v>
      </c>
      <c r="O96" s="196">
        <v>70.66</v>
      </c>
      <c r="P96" s="196">
        <v>23.43</v>
      </c>
      <c r="Q96" s="196">
        <v>2.89</v>
      </c>
      <c r="R96" s="196">
        <v>17.96</v>
      </c>
      <c r="S96" s="196">
        <v>3.85</v>
      </c>
      <c r="T96" s="196">
        <v>0</v>
      </c>
      <c r="U96" s="196">
        <v>59.88</v>
      </c>
      <c r="V96" s="196">
        <v>8.77</v>
      </c>
      <c r="W96" s="196">
        <v>19.14</v>
      </c>
      <c r="X96" s="196">
        <v>62.47</v>
      </c>
      <c r="Y96" s="196">
        <v>0</v>
      </c>
      <c r="Z96">
        <v>0</v>
      </c>
      <c r="AA96" s="196">
        <v>15.16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117.84</v>
      </c>
      <c r="AQ96" s="196">
        <v>38.200000000000003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130.15</v>
      </c>
      <c r="L97" s="196">
        <v>104.76</v>
      </c>
      <c r="M97" s="196">
        <v>61.48</v>
      </c>
      <c r="N97" s="196">
        <v>50.01</v>
      </c>
      <c r="O97" s="196">
        <v>70.66</v>
      </c>
      <c r="P97" s="196">
        <v>23.43</v>
      </c>
      <c r="Q97" s="196">
        <v>2.89</v>
      </c>
      <c r="R97" s="196">
        <v>17.96</v>
      </c>
      <c r="S97" s="196">
        <v>3.85</v>
      </c>
      <c r="T97" s="196">
        <v>0</v>
      </c>
      <c r="U97" s="196">
        <v>59.88</v>
      </c>
      <c r="V97" s="196">
        <v>8.77</v>
      </c>
      <c r="W97" s="196">
        <v>19.14</v>
      </c>
      <c r="X97" s="196">
        <v>62.47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117.84</v>
      </c>
      <c r="AQ97" s="196">
        <v>38.200000000000003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130.15</v>
      </c>
      <c r="L98" s="196">
        <v>104.76</v>
      </c>
      <c r="M98" s="196">
        <v>61.48</v>
      </c>
      <c r="N98" s="196">
        <v>50.01</v>
      </c>
      <c r="O98" s="196">
        <v>70.66</v>
      </c>
      <c r="P98" s="196">
        <v>23.43</v>
      </c>
      <c r="Q98" s="196">
        <v>2.89</v>
      </c>
      <c r="R98" s="196">
        <v>17.96</v>
      </c>
      <c r="S98" s="196">
        <v>3.85</v>
      </c>
      <c r="T98" s="196">
        <v>0</v>
      </c>
      <c r="U98" s="196">
        <v>59.88</v>
      </c>
      <c r="V98" s="196">
        <v>8.77</v>
      </c>
      <c r="W98" s="196">
        <v>19.14</v>
      </c>
      <c r="X98" s="196">
        <v>62.47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117.84</v>
      </c>
      <c r="AQ98" s="196">
        <v>38.200000000000003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4.6013374999999961</v>
      </c>
      <c r="L99">
        <f t="shared" si="0"/>
        <v>3.2160425000000012</v>
      </c>
      <c r="M99">
        <f t="shared" si="0"/>
        <v>1.4755199999999971</v>
      </c>
      <c r="N99">
        <f t="shared" si="0"/>
        <v>1.2002400000000029</v>
      </c>
      <c r="O99">
        <f t="shared" si="0"/>
        <v>1.6958399999999978</v>
      </c>
      <c r="P99">
        <f t="shared" si="0"/>
        <v>0.54826999999999937</v>
      </c>
      <c r="Q99">
        <f t="shared" si="0"/>
        <v>9.8732499999999848E-2</v>
      </c>
      <c r="R99">
        <f t="shared" si="0"/>
        <v>0.33887500000000054</v>
      </c>
      <c r="S99">
        <f t="shared" si="0"/>
        <v>0.14808250000000012</v>
      </c>
      <c r="T99">
        <f t="shared" si="0"/>
        <v>0</v>
      </c>
      <c r="U99">
        <f t="shared" si="0"/>
        <v>1.4371200000000022</v>
      </c>
      <c r="V99">
        <f t="shared" si="0"/>
        <v>0.15778249999999971</v>
      </c>
      <c r="W99">
        <f t="shared" si="0"/>
        <v>0.38769750000000058</v>
      </c>
      <c r="X99">
        <f t="shared" si="0"/>
        <v>1.1286424999999989</v>
      </c>
      <c r="Y99">
        <f t="shared" si="0"/>
        <v>0</v>
      </c>
      <c r="Z99">
        <f t="shared" si="0"/>
        <v>0</v>
      </c>
      <c r="AA99">
        <f t="shared" si="0"/>
        <v>0.35306500000000007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2.1078450000000015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2.3462950000000027</v>
      </c>
      <c r="AQ99">
        <f t="shared" ref="AQ99:AT99" si="1">SUM(AQ3:AQ98)/4000</f>
        <v>0.67228499999999969</v>
      </c>
      <c r="AR99">
        <f t="shared" si="1"/>
        <v>0.43021999999999971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38.56</v>
      </c>
      <c r="L3" s="196">
        <v>22</v>
      </c>
      <c r="M3" s="196">
        <v>0</v>
      </c>
      <c r="N3" s="196">
        <v>28.92</v>
      </c>
      <c r="O3" s="196">
        <v>48.57</v>
      </c>
      <c r="P3" s="196">
        <v>58.77</v>
      </c>
      <c r="Q3" s="196">
        <v>0</v>
      </c>
      <c r="R3" s="196">
        <v>6.83</v>
      </c>
      <c r="S3" s="196">
        <v>0</v>
      </c>
      <c r="T3" s="196">
        <v>0</v>
      </c>
      <c r="U3" s="196">
        <v>319.08</v>
      </c>
      <c r="V3" s="196">
        <v>2.86</v>
      </c>
      <c r="W3" s="196">
        <v>11.08</v>
      </c>
      <c r="X3" s="196">
        <v>37.159999999999997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66.760000000000005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38.56</v>
      </c>
      <c r="L4" s="196">
        <v>22</v>
      </c>
      <c r="M4" s="196">
        <v>0</v>
      </c>
      <c r="N4" s="196">
        <v>28.92</v>
      </c>
      <c r="O4" s="196">
        <v>48.57</v>
      </c>
      <c r="P4" s="196">
        <v>58.77</v>
      </c>
      <c r="Q4" s="196">
        <v>0</v>
      </c>
      <c r="R4" s="196">
        <v>4.82</v>
      </c>
      <c r="S4" s="196">
        <v>0</v>
      </c>
      <c r="T4" s="196">
        <v>0</v>
      </c>
      <c r="U4" s="196">
        <v>319.08</v>
      </c>
      <c r="V4" s="196">
        <v>0.72</v>
      </c>
      <c r="W4" s="196">
        <v>11.08</v>
      </c>
      <c r="X4" s="196">
        <v>36.130000000000003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66.760000000000005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38.56</v>
      </c>
      <c r="L5" s="196">
        <v>22</v>
      </c>
      <c r="M5" s="196">
        <v>0</v>
      </c>
      <c r="N5" s="196">
        <v>28.92</v>
      </c>
      <c r="O5" s="196">
        <v>48.57</v>
      </c>
      <c r="P5" s="196">
        <v>58.77</v>
      </c>
      <c r="Q5" s="196">
        <v>0</v>
      </c>
      <c r="R5" s="196">
        <v>4.6500000000000004</v>
      </c>
      <c r="S5" s="196">
        <v>0</v>
      </c>
      <c r="T5" s="196">
        <v>0</v>
      </c>
      <c r="U5" s="196">
        <v>319.08</v>
      </c>
      <c r="V5" s="196">
        <v>0</v>
      </c>
      <c r="W5" s="196">
        <v>11.08</v>
      </c>
      <c r="X5" s="196">
        <v>36.130000000000003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66.760000000000005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38.56</v>
      </c>
      <c r="L6" s="196">
        <v>22</v>
      </c>
      <c r="M6" s="196">
        <v>0</v>
      </c>
      <c r="N6" s="196">
        <v>28.92</v>
      </c>
      <c r="O6" s="196">
        <v>48.57</v>
      </c>
      <c r="P6" s="196">
        <v>58.77</v>
      </c>
      <c r="Q6" s="196">
        <v>0</v>
      </c>
      <c r="R6" s="196">
        <v>4.6500000000000004</v>
      </c>
      <c r="S6" s="196">
        <v>0</v>
      </c>
      <c r="T6" s="196">
        <v>0</v>
      </c>
      <c r="U6" s="196">
        <v>319.08</v>
      </c>
      <c r="V6" s="196">
        <v>0</v>
      </c>
      <c r="W6" s="196">
        <v>11.08</v>
      </c>
      <c r="X6" s="196">
        <v>36.130000000000003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50.13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38.56</v>
      </c>
      <c r="L7" s="196">
        <v>22</v>
      </c>
      <c r="M7" s="196">
        <v>0</v>
      </c>
      <c r="N7" s="196">
        <v>28.92</v>
      </c>
      <c r="O7" s="196">
        <v>48.57</v>
      </c>
      <c r="P7" s="196">
        <v>58.77</v>
      </c>
      <c r="Q7" s="196">
        <v>0</v>
      </c>
      <c r="R7" s="196">
        <v>4.6500000000000004</v>
      </c>
      <c r="S7" s="196">
        <v>0</v>
      </c>
      <c r="T7" s="196">
        <v>0</v>
      </c>
      <c r="U7" s="196">
        <v>319.08</v>
      </c>
      <c r="V7" s="196">
        <v>0</v>
      </c>
      <c r="W7" s="196">
        <v>11.08</v>
      </c>
      <c r="X7" s="196">
        <v>36.130000000000003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60.74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38.56</v>
      </c>
      <c r="L8" s="196">
        <v>22</v>
      </c>
      <c r="M8" s="196">
        <v>0</v>
      </c>
      <c r="N8" s="196">
        <v>28.92</v>
      </c>
      <c r="O8" s="196">
        <v>48.57</v>
      </c>
      <c r="P8" s="196">
        <v>58.77</v>
      </c>
      <c r="Q8" s="196">
        <v>0</v>
      </c>
      <c r="R8" s="196">
        <v>4.6500000000000004</v>
      </c>
      <c r="S8" s="196">
        <v>0</v>
      </c>
      <c r="T8" s="196">
        <v>0</v>
      </c>
      <c r="U8" s="196">
        <v>319.08</v>
      </c>
      <c r="V8" s="196">
        <v>0</v>
      </c>
      <c r="W8" s="196">
        <v>11.08</v>
      </c>
      <c r="X8" s="196">
        <v>36.130000000000003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53.03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38.56</v>
      </c>
      <c r="L9" s="196">
        <v>22</v>
      </c>
      <c r="M9" s="196">
        <v>0</v>
      </c>
      <c r="N9" s="196">
        <v>28.92</v>
      </c>
      <c r="O9" s="196">
        <v>48.57</v>
      </c>
      <c r="P9" s="196">
        <v>58.77</v>
      </c>
      <c r="Q9" s="196">
        <v>0</v>
      </c>
      <c r="R9" s="196">
        <v>4.6500000000000004</v>
      </c>
      <c r="S9" s="196">
        <v>0</v>
      </c>
      <c r="T9" s="196">
        <v>0</v>
      </c>
      <c r="U9" s="196">
        <v>319.08</v>
      </c>
      <c r="V9" s="196">
        <v>0</v>
      </c>
      <c r="W9" s="196">
        <v>11.08</v>
      </c>
      <c r="X9" s="196">
        <v>36.130000000000003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53.03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38.56</v>
      </c>
      <c r="L10" s="196">
        <v>22</v>
      </c>
      <c r="M10" s="196">
        <v>0</v>
      </c>
      <c r="N10" s="196">
        <v>28.92</v>
      </c>
      <c r="O10" s="196">
        <v>48.57</v>
      </c>
      <c r="P10" s="196">
        <v>58.77</v>
      </c>
      <c r="Q10" s="196">
        <v>0</v>
      </c>
      <c r="R10" s="196">
        <v>4.6500000000000004</v>
      </c>
      <c r="S10" s="196">
        <v>0</v>
      </c>
      <c r="T10" s="196">
        <v>0</v>
      </c>
      <c r="U10" s="196">
        <v>319.08</v>
      </c>
      <c r="V10" s="196">
        <v>0</v>
      </c>
      <c r="W10" s="196">
        <v>11.08</v>
      </c>
      <c r="X10" s="196">
        <v>36.130000000000003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53.03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38.56</v>
      </c>
      <c r="L11" s="196">
        <v>22</v>
      </c>
      <c r="M11" s="196">
        <v>0</v>
      </c>
      <c r="N11" s="196">
        <v>28.92</v>
      </c>
      <c r="O11" s="196">
        <v>48.57</v>
      </c>
      <c r="P11" s="196">
        <v>58.77</v>
      </c>
      <c r="Q11" s="196">
        <v>0</v>
      </c>
      <c r="R11" s="196">
        <v>4.6500000000000004</v>
      </c>
      <c r="S11" s="196">
        <v>0</v>
      </c>
      <c r="T11" s="196">
        <v>0</v>
      </c>
      <c r="U11" s="196">
        <v>319.08</v>
      </c>
      <c r="V11" s="196">
        <v>0</v>
      </c>
      <c r="W11" s="196">
        <v>11.07</v>
      </c>
      <c r="X11" s="196">
        <v>36.130000000000003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53.03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38.56</v>
      </c>
      <c r="L12" s="196">
        <v>22</v>
      </c>
      <c r="M12" s="196">
        <v>0</v>
      </c>
      <c r="N12" s="196">
        <v>28.92</v>
      </c>
      <c r="O12" s="196">
        <v>48.57</v>
      </c>
      <c r="P12" s="196">
        <v>58.77</v>
      </c>
      <c r="Q12" s="196">
        <v>0</v>
      </c>
      <c r="R12" s="196">
        <v>4.6500000000000004</v>
      </c>
      <c r="S12" s="196">
        <v>0</v>
      </c>
      <c r="T12" s="196">
        <v>0</v>
      </c>
      <c r="U12" s="196">
        <v>319.08</v>
      </c>
      <c r="V12" s="196">
        <v>0</v>
      </c>
      <c r="W12" s="196">
        <v>11.07</v>
      </c>
      <c r="X12" s="196">
        <v>36.130000000000003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53.03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38.56</v>
      </c>
      <c r="L13" s="196">
        <v>22</v>
      </c>
      <c r="M13" s="196">
        <v>0</v>
      </c>
      <c r="N13" s="196">
        <v>28.92</v>
      </c>
      <c r="O13" s="196">
        <v>48.57</v>
      </c>
      <c r="P13" s="196">
        <v>58.77</v>
      </c>
      <c r="Q13" s="196">
        <v>0</v>
      </c>
      <c r="R13" s="196">
        <v>4.6500000000000004</v>
      </c>
      <c r="S13" s="196">
        <v>0</v>
      </c>
      <c r="T13" s="196">
        <v>0</v>
      </c>
      <c r="U13" s="196">
        <v>319.08</v>
      </c>
      <c r="V13" s="196">
        <v>0</v>
      </c>
      <c r="W13" s="196">
        <v>11.07</v>
      </c>
      <c r="X13" s="196">
        <v>36.130000000000003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53.03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38.56</v>
      </c>
      <c r="L14" s="196">
        <v>22</v>
      </c>
      <c r="M14" s="196">
        <v>0</v>
      </c>
      <c r="N14" s="196">
        <v>28.92</v>
      </c>
      <c r="O14" s="196">
        <v>48.57</v>
      </c>
      <c r="P14" s="196">
        <v>58.77</v>
      </c>
      <c r="Q14" s="196">
        <v>0</v>
      </c>
      <c r="R14" s="196">
        <v>4.6500000000000004</v>
      </c>
      <c r="S14" s="196">
        <v>0</v>
      </c>
      <c r="T14" s="196">
        <v>0</v>
      </c>
      <c r="U14" s="196">
        <v>319.08</v>
      </c>
      <c r="V14" s="196">
        <v>0</v>
      </c>
      <c r="W14" s="196">
        <v>11.07</v>
      </c>
      <c r="X14" s="196">
        <v>36.130000000000003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53.03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38.56</v>
      </c>
      <c r="L15" s="196">
        <v>22</v>
      </c>
      <c r="M15" s="196">
        <v>0</v>
      </c>
      <c r="N15" s="196">
        <v>28.92</v>
      </c>
      <c r="O15" s="196">
        <v>48.57</v>
      </c>
      <c r="P15" s="196">
        <v>56.62</v>
      </c>
      <c r="Q15" s="196">
        <v>0</v>
      </c>
      <c r="R15" s="196">
        <v>4.6500000000000004</v>
      </c>
      <c r="S15" s="196">
        <v>0</v>
      </c>
      <c r="T15" s="196">
        <v>0</v>
      </c>
      <c r="U15" s="196">
        <v>319.08</v>
      </c>
      <c r="V15" s="196">
        <v>0</v>
      </c>
      <c r="W15" s="196">
        <v>11.07</v>
      </c>
      <c r="X15" s="196">
        <v>17.36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36.64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38.56</v>
      </c>
      <c r="L16" s="196">
        <v>22</v>
      </c>
      <c r="M16" s="196">
        <v>0</v>
      </c>
      <c r="N16" s="196">
        <v>28.92</v>
      </c>
      <c r="O16" s="196">
        <v>48.57</v>
      </c>
      <c r="P16" s="196">
        <v>56.62</v>
      </c>
      <c r="Q16" s="196">
        <v>0</v>
      </c>
      <c r="R16" s="196">
        <v>4.6500000000000004</v>
      </c>
      <c r="S16" s="196">
        <v>0</v>
      </c>
      <c r="T16" s="196">
        <v>0</v>
      </c>
      <c r="U16" s="196">
        <v>319.08</v>
      </c>
      <c r="V16" s="196">
        <v>0</v>
      </c>
      <c r="W16" s="196">
        <v>11.07</v>
      </c>
      <c r="X16" s="196">
        <v>17.36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36.64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38.56</v>
      </c>
      <c r="L17" s="196">
        <v>22</v>
      </c>
      <c r="M17" s="196">
        <v>0</v>
      </c>
      <c r="N17" s="196">
        <v>28.92</v>
      </c>
      <c r="O17" s="196">
        <v>48.57</v>
      </c>
      <c r="P17" s="196">
        <v>56.62</v>
      </c>
      <c r="Q17" s="196">
        <v>0</v>
      </c>
      <c r="R17" s="196">
        <v>4.6500000000000004</v>
      </c>
      <c r="S17" s="196">
        <v>0</v>
      </c>
      <c r="T17" s="196">
        <v>0</v>
      </c>
      <c r="U17" s="196">
        <v>319.08</v>
      </c>
      <c r="V17" s="196">
        <v>0</v>
      </c>
      <c r="W17" s="196">
        <v>11.07</v>
      </c>
      <c r="X17" s="196">
        <v>17.36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36.64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38.56</v>
      </c>
      <c r="L18" s="196">
        <v>22</v>
      </c>
      <c r="M18" s="196">
        <v>0</v>
      </c>
      <c r="N18" s="196">
        <v>28.92</v>
      </c>
      <c r="O18" s="196">
        <v>48.57</v>
      </c>
      <c r="P18" s="196">
        <v>56.62</v>
      </c>
      <c r="Q18" s="196">
        <v>0</v>
      </c>
      <c r="R18" s="196">
        <v>4.6500000000000004</v>
      </c>
      <c r="S18" s="196">
        <v>0</v>
      </c>
      <c r="T18" s="196">
        <v>0</v>
      </c>
      <c r="U18" s="196">
        <v>319.08</v>
      </c>
      <c r="V18" s="196">
        <v>0</v>
      </c>
      <c r="W18" s="196">
        <v>11.07</v>
      </c>
      <c r="X18" s="196">
        <v>17.36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36.64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38.56</v>
      </c>
      <c r="L19" s="196">
        <v>22</v>
      </c>
      <c r="M19" s="196">
        <v>0</v>
      </c>
      <c r="N19" s="196">
        <v>28.92</v>
      </c>
      <c r="O19" s="196">
        <v>48.57</v>
      </c>
      <c r="P19" s="196">
        <v>56.62</v>
      </c>
      <c r="Q19" s="196">
        <v>0</v>
      </c>
      <c r="R19" s="196">
        <v>4.6500000000000004</v>
      </c>
      <c r="S19" s="196">
        <v>0</v>
      </c>
      <c r="T19" s="196">
        <v>0</v>
      </c>
      <c r="U19" s="196">
        <v>319.08</v>
      </c>
      <c r="V19" s="196">
        <v>0</v>
      </c>
      <c r="W19" s="196">
        <v>11.07</v>
      </c>
      <c r="X19" s="196">
        <v>33.520000000000003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36.64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38.56</v>
      </c>
      <c r="L20" s="196">
        <v>22</v>
      </c>
      <c r="M20" s="196">
        <v>0</v>
      </c>
      <c r="N20" s="196">
        <v>28.92</v>
      </c>
      <c r="O20" s="196">
        <v>48.57</v>
      </c>
      <c r="P20" s="196">
        <v>56.62</v>
      </c>
      <c r="Q20" s="196">
        <v>0</v>
      </c>
      <c r="R20" s="196">
        <v>4.6500000000000004</v>
      </c>
      <c r="S20" s="196">
        <v>0</v>
      </c>
      <c r="T20" s="196">
        <v>0</v>
      </c>
      <c r="U20" s="196">
        <v>319.08</v>
      </c>
      <c r="V20" s="196">
        <v>0</v>
      </c>
      <c r="W20" s="196">
        <v>11.07</v>
      </c>
      <c r="X20" s="196">
        <v>36.130000000000003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36.64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38.56</v>
      </c>
      <c r="L21" s="196">
        <v>22</v>
      </c>
      <c r="M21" s="196">
        <v>0</v>
      </c>
      <c r="N21" s="196">
        <v>28.92</v>
      </c>
      <c r="O21" s="196">
        <v>48.57</v>
      </c>
      <c r="P21" s="196">
        <v>56.62</v>
      </c>
      <c r="Q21" s="196">
        <v>0</v>
      </c>
      <c r="R21" s="196">
        <v>4.6500000000000004</v>
      </c>
      <c r="S21" s="196">
        <v>0</v>
      </c>
      <c r="T21" s="196">
        <v>0</v>
      </c>
      <c r="U21" s="196">
        <v>319.08</v>
      </c>
      <c r="V21" s="196">
        <v>0</v>
      </c>
      <c r="W21" s="196">
        <v>11.08</v>
      </c>
      <c r="X21" s="196">
        <v>36.130000000000003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36.64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38.56</v>
      </c>
      <c r="L22" s="196">
        <v>22</v>
      </c>
      <c r="M22" s="196">
        <v>0</v>
      </c>
      <c r="N22" s="196">
        <v>28.92</v>
      </c>
      <c r="O22" s="196">
        <v>48.57</v>
      </c>
      <c r="P22" s="196">
        <v>56.62</v>
      </c>
      <c r="Q22" s="196">
        <v>0</v>
      </c>
      <c r="R22" s="196">
        <v>4.6500000000000004</v>
      </c>
      <c r="S22" s="196">
        <v>0</v>
      </c>
      <c r="T22" s="196">
        <v>0</v>
      </c>
      <c r="U22" s="196">
        <v>319.08</v>
      </c>
      <c r="V22" s="196">
        <v>5.08</v>
      </c>
      <c r="W22" s="196">
        <v>11.08</v>
      </c>
      <c r="X22" s="196">
        <v>36.130000000000003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68.14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38.56</v>
      </c>
      <c r="L23" s="196">
        <v>22</v>
      </c>
      <c r="M23" s="196">
        <v>0</v>
      </c>
      <c r="N23" s="196">
        <v>28.92</v>
      </c>
      <c r="O23" s="196">
        <v>48.57</v>
      </c>
      <c r="P23" s="196">
        <v>56.62</v>
      </c>
      <c r="Q23" s="196">
        <v>0</v>
      </c>
      <c r="R23" s="196">
        <v>4.6500000000000004</v>
      </c>
      <c r="S23" s="196">
        <v>0</v>
      </c>
      <c r="T23" s="196">
        <v>0</v>
      </c>
      <c r="U23" s="196">
        <v>319.08</v>
      </c>
      <c r="V23" s="196">
        <v>4.3600000000000003</v>
      </c>
      <c r="W23" s="196">
        <v>11.08</v>
      </c>
      <c r="X23" s="196">
        <v>31.55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64.37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38.56</v>
      </c>
      <c r="L24" s="196">
        <v>22</v>
      </c>
      <c r="M24" s="196">
        <v>0</v>
      </c>
      <c r="N24" s="196">
        <v>28.92</v>
      </c>
      <c r="O24" s="196">
        <v>48.57</v>
      </c>
      <c r="P24" s="196">
        <v>56.62</v>
      </c>
      <c r="Q24" s="196">
        <v>0</v>
      </c>
      <c r="R24" s="196">
        <v>8.4</v>
      </c>
      <c r="S24" s="196">
        <v>0</v>
      </c>
      <c r="T24" s="196">
        <v>0</v>
      </c>
      <c r="U24" s="196">
        <v>319.08</v>
      </c>
      <c r="V24" s="196">
        <v>4.74</v>
      </c>
      <c r="W24" s="196">
        <v>11.08</v>
      </c>
      <c r="X24" s="196">
        <v>27.23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65.14</v>
      </c>
      <c r="AQ24" s="196">
        <v>19.54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34.17</v>
      </c>
      <c r="L25" s="196">
        <v>22</v>
      </c>
      <c r="M25" s="196">
        <v>0</v>
      </c>
      <c r="N25" s="196">
        <v>28.92</v>
      </c>
      <c r="O25" s="196">
        <v>48.57</v>
      </c>
      <c r="P25" s="196">
        <v>56.62</v>
      </c>
      <c r="Q25" s="196">
        <v>5.04</v>
      </c>
      <c r="R25" s="196">
        <v>10.36</v>
      </c>
      <c r="S25" s="196">
        <v>4.43</v>
      </c>
      <c r="T25" s="196">
        <v>0</v>
      </c>
      <c r="U25" s="196">
        <v>319.08</v>
      </c>
      <c r="V25" s="196">
        <v>5.08</v>
      </c>
      <c r="W25" s="196">
        <v>11.08</v>
      </c>
      <c r="X25" s="196">
        <v>28.27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20.32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38.56</v>
      </c>
      <c r="L26" s="196">
        <v>22</v>
      </c>
      <c r="M26" s="196">
        <v>0</v>
      </c>
      <c r="N26" s="196">
        <v>28.92</v>
      </c>
      <c r="O26" s="196">
        <v>48.57</v>
      </c>
      <c r="P26" s="196">
        <v>56.62</v>
      </c>
      <c r="Q26" s="196">
        <v>5.04</v>
      </c>
      <c r="R26" s="196">
        <v>10.38</v>
      </c>
      <c r="S26" s="196">
        <v>6.46</v>
      </c>
      <c r="T26" s="196">
        <v>0</v>
      </c>
      <c r="U26" s="196">
        <v>319.08</v>
      </c>
      <c r="V26" s="196">
        <v>5.08</v>
      </c>
      <c r="W26" s="196">
        <v>11.08</v>
      </c>
      <c r="X26" s="196">
        <v>28.27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22.09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79.13</v>
      </c>
      <c r="L27" s="196">
        <v>50</v>
      </c>
      <c r="M27" s="196">
        <v>0</v>
      </c>
      <c r="N27" s="196">
        <v>28.92</v>
      </c>
      <c r="O27" s="196">
        <v>48.57</v>
      </c>
      <c r="P27" s="196">
        <v>56.62</v>
      </c>
      <c r="Q27" s="196">
        <v>5.04</v>
      </c>
      <c r="R27" s="196">
        <v>10.38</v>
      </c>
      <c r="S27" s="196">
        <v>6.46</v>
      </c>
      <c r="T27" s="196">
        <v>0</v>
      </c>
      <c r="U27" s="196">
        <v>319.08</v>
      </c>
      <c r="V27" s="196">
        <v>5.08</v>
      </c>
      <c r="W27" s="196">
        <v>11.08</v>
      </c>
      <c r="X27" s="196">
        <v>28.27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79.13</v>
      </c>
      <c r="L28" s="196">
        <v>50</v>
      </c>
      <c r="M28" s="196">
        <v>0</v>
      </c>
      <c r="N28" s="196">
        <v>28.92</v>
      </c>
      <c r="O28" s="196">
        <v>48.57</v>
      </c>
      <c r="P28" s="196">
        <v>56.62</v>
      </c>
      <c r="Q28" s="196">
        <v>5.04</v>
      </c>
      <c r="R28" s="196">
        <v>10.38</v>
      </c>
      <c r="S28" s="196">
        <v>6.46</v>
      </c>
      <c r="T28" s="196">
        <v>0</v>
      </c>
      <c r="U28" s="196">
        <v>319.08</v>
      </c>
      <c r="V28" s="196">
        <v>5.08</v>
      </c>
      <c r="W28" s="196">
        <v>11.08</v>
      </c>
      <c r="X28" s="196">
        <v>28.27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0.35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79.13</v>
      </c>
      <c r="L29" s="196">
        <v>50</v>
      </c>
      <c r="M29" s="196">
        <v>0</v>
      </c>
      <c r="N29" s="196">
        <v>28.92</v>
      </c>
      <c r="O29" s="196">
        <v>48.57</v>
      </c>
      <c r="P29" s="196">
        <v>56.62</v>
      </c>
      <c r="Q29" s="196">
        <v>2.66</v>
      </c>
      <c r="R29" s="196">
        <v>10.38</v>
      </c>
      <c r="S29" s="196">
        <v>6.27</v>
      </c>
      <c r="T29" s="196">
        <v>0</v>
      </c>
      <c r="U29" s="196">
        <v>319.08</v>
      </c>
      <c r="V29" s="196">
        <v>5.08</v>
      </c>
      <c r="W29" s="196">
        <v>11.08</v>
      </c>
      <c r="X29" s="196">
        <v>29.29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2.44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50</v>
      </c>
      <c r="M30" s="196">
        <v>0</v>
      </c>
      <c r="N30" s="196">
        <v>28.92</v>
      </c>
      <c r="O30" s="196">
        <v>48.57</v>
      </c>
      <c r="P30" s="196">
        <v>56.62</v>
      </c>
      <c r="Q30" s="196">
        <v>3.81</v>
      </c>
      <c r="R30" s="196">
        <v>10.38</v>
      </c>
      <c r="S30" s="196">
        <v>6.46</v>
      </c>
      <c r="T30" s="196">
        <v>0</v>
      </c>
      <c r="U30" s="196">
        <v>319.08</v>
      </c>
      <c r="V30" s="196">
        <v>5.08</v>
      </c>
      <c r="W30" s="196">
        <v>11.08</v>
      </c>
      <c r="X30" s="196">
        <v>29.29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6.65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50</v>
      </c>
      <c r="M31" s="196">
        <v>0</v>
      </c>
      <c r="N31" s="196">
        <v>28.92</v>
      </c>
      <c r="O31" s="196">
        <v>48.57</v>
      </c>
      <c r="P31" s="196">
        <v>56.62</v>
      </c>
      <c r="Q31" s="196">
        <v>4.75</v>
      </c>
      <c r="R31" s="196">
        <v>10.38</v>
      </c>
      <c r="S31" s="196">
        <v>6.46</v>
      </c>
      <c r="T31" s="196">
        <v>0</v>
      </c>
      <c r="U31" s="196">
        <v>319.08</v>
      </c>
      <c r="V31" s="196">
        <v>5.08</v>
      </c>
      <c r="W31" s="196">
        <v>11.08</v>
      </c>
      <c r="X31" s="196">
        <v>29.29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12.68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79.13</v>
      </c>
      <c r="L32" s="196">
        <v>50</v>
      </c>
      <c r="M32" s="196">
        <v>0</v>
      </c>
      <c r="N32" s="196">
        <v>28.92</v>
      </c>
      <c r="O32" s="196">
        <v>48.57</v>
      </c>
      <c r="P32" s="196">
        <v>56.62</v>
      </c>
      <c r="Q32" s="196">
        <v>5.03</v>
      </c>
      <c r="R32" s="196">
        <v>10.38</v>
      </c>
      <c r="S32" s="196">
        <v>6.46</v>
      </c>
      <c r="T32" s="196">
        <v>0</v>
      </c>
      <c r="U32" s="196">
        <v>319.08</v>
      </c>
      <c r="V32" s="196">
        <v>5.08</v>
      </c>
      <c r="W32" s="196">
        <v>11.08</v>
      </c>
      <c r="X32" s="196">
        <v>29.29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21.46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79.13</v>
      </c>
      <c r="L33" s="196">
        <v>50</v>
      </c>
      <c r="M33" s="196">
        <v>0</v>
      </c>
      <c r="N33" s="196">
        <v>28.92</v>
      </c>
      <c r="O33" s="196">
        <v>48.57</v>
      </c>
      <c r="P33" s="196">
        <v>56.62</v>
      </c>
      <c r="Q33" s="196">
        <v>5.03</v>
      </c>
      <c r="R33" s="196">
        <v>10.38</v>
      </c>
      <c r="S33" s="196">
        <v>6.46</v>
      </c>
      <c r="T33" s="196">
        <v>0</v>
      </c>
      <c r="U33" s="196">
        <v>319.08</v>
      </c>
      <c r="V33" s="196">
        <v>5.08</v>
      </c>
      <c r="W33" s="196">
        <v>11.08</v>
      </c>
      <c r="X33" s="196">
        <v>30.32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79.13</v>
      </c>
      <c r="L34" s="196">
        <v>50</v>
      </c>
      <c r="M34" s="196">
        <v>0</v>
      </c>
      <c r="N34" s="196">
        <v>28.92</v>
      </c>
      <c r="O34" s="196">
        <v>48.57</v>
      </c>
      <c r="P34" s="196">
        <v>56.62</v>
      </c>
      <c r="Q34" s="196">
        <v>5.03</v>
      </c>
      <c r="R34" s="196">
        <v>10.38</v>
      </c>
      <c r="S34" s="196">
        <v>6.46</v>
      </c>
      <c r="T34" s="196">
        <v>0</v>
      </c>
      <c r="U34" s="196">
        <v>319.08</v>
      </c>
      <c r="V34" s="196">
        <v>5.08</v>
      </c>
      <c r="W34" s="196">
        <v>11.08</v>
      </c>
      <c r="X34" s="196">
        <v>30.32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79.13</v>
      </c>
      <c r="L35" s="196">
        <v>50</v>
      </c>
      <c r="M35" s="196">
        <v>0</v>
      </c>
      <c r="N35" s="196">
        <v>28.92</v>
      </c>
      <c r="O35" s="196">
        <v>48.57</v>
      </c>
      <c r="P35" s="196">
        <v>56.62</v>
      </c>
      <c r="Q35" s="196">
        <v>5.03</v>
      </c>
      <c r="R35" s="196">
        <v>10.38</v>
      </c>
      <c r="S35" s="196">
        <v>6.46</v>
      </c>
      <c r="T35" s="196">
        <v>0</v>
      </c>
      <c r="U35" s="196">
        <v>319.08</v>
      </c>
      <c r="V35" s="196">
        <v>5.08</v>
      </c>
      <c r="W35" s="196">
        <v>11.08</v>
      </c>
      <c r="X35" s="196">
        <v>30.32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79.13</v>
      </c>
      <c r="L36" s="196">
        <v>50</v>
      </c>
      <c r="M36" s="196">
        <v>0</v>
      </c>
      <c r="N36" s="196">
        <v>28.92</v>
      </c>
      <c r="O36" s="196">
        <v>48.57</v>
      </c>
      <c r="P36" s="196">
        <v>56.62</v>
      </c>
      <c r="Q36" s="196">
        <v>5.03</v>
      </c>
      <c r="R36" s="196">
        <v>10.38</v>
      </c>
      <c r="S36" s="196">
        <v>6.46</v>
      </c>
      <c r="T36" s="196">
        <v>0</v>
      </c>
      <c r="U36" s="196">
        <v>319.08</v>
      </c>
      <c r="V36" s="196">
        <v>5.08</v>
      </c>
      <c r="W36" s="196">
        <v>11.08</v>
      </c>
      <c r="X36" s="196">
        <v>30.32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79.13</v>
      </c>
      <c r="L37" s="196">
        <v>50</v>
      </c>
      <c r="M37" s="196">
        <v>0</v>
      </c>
      <c r="N37" s="196">
        <v>28.92</v>
      </c>
      <c r="O37" s="196">
        <v>48.57</v>
      </c>
      <c r="P37" s="196">
        <v>56.62</v>
      </c>
      <c r="Q37" s="196">
        <v>5.03</v>
      </c>
      <c r="R37" s="196">
        <v>10.38</v>
      </c>
      <c r="S37" s="196">
        <v>6.46</v>
      </c>
      <c r="T37" s="196">
        <v>0</v>
      </c>
      <c r="U37" s="196">
        <v>319.08</v>
      </c>
      <c r="V37" s="196">
        <v>5.08</v>
      </c>
      <c r="W37" s="196">
        <v>11.08</v>
      </c>
      <c r="X37" s="196">
        <v>31.35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79.13</v>
      </c>
      <c r="L38" s="196">
        <v>50</v>
      </c>
      <c r="M38" s="196">
        <v>0</v>
      </c>
      <c r="N38" s="196">
        <v>28.92</v>
      </c>
      <c r="O38" s="196">
        <v>48.57</v>
      </c>
      <c r="P38" s="196">
        <v>56.62</v>
      </c>
      <c r="Q38" s="196">
        <v>5.03</v>
      </c>
      <c r="R38" s="196">
        <v>10.38</v>
      </c>
      <c r="S38" s="196">
        <v>6.46</v>
      </c>
      <c r="T38" s="196">
        <v>0</v>
      </c>
      <c r="U38" s="196">
        <v>319.08</v>
      </c>
      <c r="V38" s="196">
        <v>5.08</v>
      </c>
      <c r="W38" s="196">
        <v>11.08</v>
      </c>
      <c r="X38" s="196">
        <v>31.35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79.13</v>
      </c>
      <c r="L39" s="196">
        <v>50</v>
      </c>
      <c r="M39" s="196">
        <v>0</v>
      </c>
      <c r="N39" s="196">
        <v>28.92</v>
      </c>
      <c r="O39" s="196">
        <v>48.57</v>
      </c>
      <c r="P39" s="196">
        <v>56.62</v>
      </c>
      <c r="Q39" s="196">
        <v>5.03</v>
      </c>
      <c r="R39" s="196">
        <v>10.38</v>
      </c>
      <c r="S39" s="196">
        <v>6.46</v>
      </c>
      <c r="T39" s="196">
        <v>0</v>
      </c>
      <c r="U39" s="196">
        <v>319.08</v>
      </c>
      <c r="V39" s="196">
        <v>5.08</v>
      </c>
      <c r="W39" s="196">
        <v>11.08</v>
      </c>
      <c r="X39" s="196">
        <v>31.35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79.13</v>
      </c>
      <c r="L40" s="196">
        <v>50</v>
      </c>
      <c r="M40" s="196">
        <v>0</v>
      </c>
      <c r="N40" s="196">
        <v>28.92</v>
      </c>
      <c r="O40" s="196">
        <v>48.57</v>
      </c>
      <c r="P40" s="196">
        <v>56.62</v>
      </c>
      <c r="Q40" s="196">
        <v>5.03</v>
      </c>
      <c r="R40" s="196">
        <v>10.38</v>
      </c>
      <c r="S40" s="196">
        <v>6.46</v>
      </c>
      <c r="T40" s="196">
        <v>0</v>
      </c>
      <c r="U40" s="196">
        <v>319.08</v>
      </c>
      <c r="V40" s="196">
        <v>5.08</v>
      </c>
      <c r="W40" s="196">
        <v>11.08</v>
      </c>
      <c r="X40" s="196">
        <v>31.35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79.13</v>
      </c>
      <c r="L41" s="196">
        <v>50</v>
      </c>
      <c r="M41" s="196">
        <v>0</v>
      </c>
      <c r="N41" s="196">
        <v>28.92</v>
      </c>
      <c r="O41" s="196">
        <v>48.57</v>
      </c>
      <c r="P41" s="196">
        <v>56.62</v>
      </c>
      <c r="Q41" s="196">
        <v>5.03</v>
      </c>
      <c r="R41" s="196">
        <v>10.38</v>
      </c>
      <c r="S41" s="196">
        <v>6.46</v>
      </c>
      <c r="T41" s="196">
        <v>0</v>
      </c>
      <c r="U41" s="196">
        <v>319.08</v>
      </c>
      <c r="V41" s="196">
        <v>5.08</v>
      </c>
      <c r="W41" s="196">
        <v>11.08</v>
      </c>
      <c r="X41" s="196">
        <v>32.369999999999997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79.13</v>
      </c>
      <c r="L42" s="196">
        <v>50</v>
      </c>
      <c r="M42" s="196">
        <v>0</v>
      </c>
      <c r="N42" s="196">
        <v>28.92</v>
      </c>
      <c r="O42" s="196">
        <v>48.57</v>
      </c>
      <c r="P42" s="196">
        <v>56.62</v>
      </c>
      <c r="Q42" s="196">
        <v>5.03</v>
      </c>
      <c r="R42" s="196">
        <v>10.38</v>
      </c>
      <c r="S42" s="196">
        <v>6.46</v>
      </c>
      <c r="T42" s="196">
        <v>0</v>
      </c>
      <c r="U42" s="196">
        <v>319.08</v>
      </c>
      <c r="V42" s="196">
        <v>5.08</v>
      </c>
      <c r="W42" s="196">
        <v>11.08</v>
      </c>
      <c r="X42" s="196">
        <v>32.369999999999997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79.13</v>
      </c>
      <c r="L43" s="196">
        <v>50</v>
      </c>
      <c r="M43" s="196">
        <v>0</v>
      </c>
      <c r="N43" s="196">
        <v>28.92</v>
      </c>
      <c r="O43" s="196">
        <v>48.57</v>
      </c>
      <c r="P43" s="196">
        <v>56.62</v>
      </c>
      <c r="Q43" s="196">
        <v>0.96</v>
      </c>
      <c r="R43" s="196">
        <v>10.38</v>
      </c>
      <c r="S43" s="196">
        <v>3.06</v>
      </c>
      <c r="T43" s="196">
        <v>0</v>
      </c>
      <c r="U43" s="196">
        <v>319.08</v>
      </c>
      <c r="V43" s="196">
        <v>5.08</v>
      </c>
      <c r="W43" s="196">
        <v>11.08</v>
      </c>
      <c r="X43" s="196">
        <v>32.369999999999997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79.13</v>
      </c>
      <c r="L44" s="196">
        <v>50</v>
      </c>
      <c r="M44" s="196">
        <v>0</v>
      </c>
      <c r="N44" s="196">
        <v>28.92</v>
      </c>
      <c r="O44" s="196">
        <v>48.57</v>
      </c>
      <c r="P44" s="196">
        <v>56.62</v>
      </c>
      <c r="Q44" s="196">
        <v>0.96</v>
      </c>
      <c r="R44" s="196">
        <v>10.38</v>
      </c>
      <c r="S44" s="196">
        <v>1.93</v>
      </c>
      <c r="T44" s="196">
        <v>0</v>
      </c>
      <c r="U44" s="196">
        <v>319.08</v>
      </c>
      <c r="V44" s="196">
        <v>5.08</v>
      </c>
      <c r="W44" s="196">
        <v>11.08</v>
      </c>
      <c r="X44" s="196">
        <v>32.369999999999997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58.1</v>
      </c>
      <c r="L45" s="196">
        <v>22</v>
      </c>
      <c r="M45" s="196">
        <v>0</v>
      </c>
      <c r="N45" s="196">
        <v>28.92</v>
      </c>
      <c r="O45" s="196">
        <v>48.57</v>
      </c>
      <c r="P45" s="196">
        <v>56.62</v>
      </c>
      <c r="Q45" s="196">
        <v>0.96</v>
      </c>
      <c r="R45" s="196">
        <v>10.38</v>
      </c>
      <c r="S45" s="196">
        <v>1.93</v>
      </c>
      <c r="T45" s="196">
        <v>0</v>
      </c>
      <c r="U45" s="196">
        <v>319.08</v>
      </c>
      <c r="V45" s="196">
        <v>5.08</v>
      </c>
      <c r="W45" s="196">
        <v>11.08</v>
      </c>
      <c r="X45" s="196">
        <v>33.4</v>
      </c>
      <c r="Y45" s="196">
        <v>0</v>
      </c>
      <c r="Z45">
        <v>0</v>
      </c>
      <c r="AA45" s="196">
        <v>16.260000000000002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38.56</v>
      </c>
      <c r="L46" s="196">
        <v>22</v>
      </c>
      <c r="M46" s="196">
        <v>0</v>
      </c>
      <c r="N46" s="196">
        <v>28.92</v>
      </c>
      <c r="O46" s="196">
        <v>48.57</v>
      </c>
      <c r="P46" s="196">
        <v>56.62</v>
      </c>
      <c r="Q46" s="196">
        <v>0.96</v>
      </c>
      <c r="R46" s="196">
        <v>10.38</v>
      </c>
      <c r="S46" s="196">
        <v>1.93</v>
      </c>
      <c r="T46" s="196">
        <v>0</v>
      </c>
      <c r="U46" s="196">
        <v>319.08</v>
      </c>
      <c r="V46" s="196">
        <v>5.08</v>
      </c>
      <c r="W46" s="196">
        <v>11.08</v>
      </c>
      <c r="X46" s="196">
        <v>33.4</v>
      </c>
      <c r="Y46" s="196">
        <v>0</v>
      </c>
      <c r="Z46">
        <v>0</v>
      </c>
      <c r="AA46" s="196">
        <v>16.260000000000002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25.8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22</v>
      </c>
      <c r="M47" s="196">
        <v>0</v>
      </c>
      <c r="N47" s="196">
        <v>28.92</v>
      </c>
      <c r="O47" s="196">
        <v>48.57</v>
      </c>
      <c r="P47" s="196">
        <v>56.62</v>
      </c>
      <c r="Q47" s="196">
        <v>0.96</v>
      </c>
      <c r="R47" s="196">
        <v>10.38</v>
      </c>
      <c r="S47" s="196">
        <v>1.93</v>
      </c>
      <c r="T47" s="196">
        <v>0</v>
      </c>
      <c r="U47" s="196">
        <v>319.08</v>
      </c>
      <c r="V47" s="196">
        <v>5.08</v>
      </c>
      <c r="W47" s="196">
        <v>11.08</v>
      </c>
      <c r="X47" s="196">
        <v>33.4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25.8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79.13</v>
      </c>
      <c r="L48" s="196">
        <v>22</v>
      </c>
      <c r="M48" s="196">
        <v>0</v>
      </c>
      <c r="N48" s="196">
        <v>28.92</v>
      </c>
      <c r="O48" s="196">
        <v>48.57</v>
      </c>
      <c r="P48" s="196">
        <v>56.62</v>
      </c>
      <c r="Q48" s="196">
        <v>0.96</v>
      </c>
      <c r="R48" s="196">
        <v>10.38</v>
      </c>
      <c r="S48" s="196">
        <v>1.93</v>
      </c>
      <c r="T48" s="196">
        <v>0</v>
      </c>
      <c r="U48" s="196">
        <v>319.08</v>
      </c>
      <c r="V48" s="196">
        <v>5.08</v>
      </c>
      <c r="W48" s="196">
        <v>11.08</v>
      </c>
      <c r="X48" s="196">
        <v>33.4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25.8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79.13</v>
      </c>
      <c r="L49" s="196">
        <v>45</v>
      </c>
      <c r="M49" s="196">
        <v>0</v>
      </c>
      <c r="N49" s="196">
        <v>28.92</v>
      </c>
      <c r="O49" s="196">
        <v>48.57</v>
      </c>
      <c r="P49" s="196">
        <v>56.62</v>
      </c>
      <c r="Q49" s="196">
        <v>4.82</v>
      </c>
      <c r="R49" s="196">
        <v>10.38</v>
      </c>
      <c r="S49" s="196">
        <v>5.78</v>
      </c>
      <c r="T49" s="196">
        <v>0</v>
      </c>
      <c r="U49" s="196">
        <v>319.08</v>
      </c>
      <c r="V49" s="196">
        <v>5.08</v>
      </c>
      <c r="W49" s="196">
        <v>11.08</v>
      </c>
      <c r="X49" s="196">
        <v>34.44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25.8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79.13</v>
      </c>
      <c r="L50" s="196">
        <v>45</v>
      </c>
      <c r="M50" s="196">
        <v>0</v>
      </c>
      <c r="N50" s="196">
        <v>28.92</v>
      </c>
      <c r="O50" s="196">
        <v>48.57</v>
      </c>
      <c r="P50" s="196">
        <v>56.62</v>
      </c>
      <c r="Q50" s="196">
        <v>4.82</v>
      </c>
      <c r="R50" s="196">
        <v>10.38</v>
      </c>
      <c r="S50" s="196">
        <v>5.78</v>
      </c>
      <c r="T50" s="196">
        <v>0</v>
      </c>
      <c r="U50" s="196">
        <v>319.08</v>
      </c>
      <c r="V50" s="196">
        <v>5.08</v>
      </c>
      <c r="W50" s="196">
        <v>11.08</v>
      </c>
      <c r="X50" s="196">
        <v>34.44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25.8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79.13</v>
      </c>
      <c r="L51" s="196">
        <v>45</v>
      </c>
      <c r="M51" s="196">
        <v>0</v>
      </c>
      <c r="N51" s="196">
        <v>28.92</v>
      </c>
      <c r="O51" s="196">
        <v>48.57</v>
      </c>
      <c r="P51" s="196">
        <v>56.62</v>
      </c>
      <c r="Q51" s="196">
        <v>4.82</v>
      </c>
      <c r="R51" s="196">
        <v>10.38</v>
      </c>
      <c r="S51" s="196">
        <v>5.78</v>
      </c>
      <c r="T51" s="196">
        <v>0</v>
      </c>
      <c r="U51" s="196">
        <v>319.08</v>
      </c>
      <c r="V51" s="196">
        <v>5.08</v>
      </c>
      <c r="W51" s="196">
        <v>11.08</v>
      </c>
      <c r="X51" s="196">
        <v>36.130000000000003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70.680000000000007</v>
      </c>
      <c r="AQ51" s="196">
        <v>22.09</v>
      </c>
      <c r="AR51" s="196">
        <v>25.8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79.13</v>
      </c>
      <c r="L52" s="196">
        <v>45</v>
      </c>
      <c r="M52" s="196">
        <v>0</v>
      </c>
      <c r="N52" s="196">
        <v>28.92</v>
      </c>
      <c r="O52" s="196">
        <v>48.57</v>
      </c>
      <c r="P52" s="196">
        <v>56.62</v>
      </c>
      <c r="Q52" s="196">
        <v>4.82</v>
      </c>
      <c r="R52" s="196">
        <v>10.38</v>
      </c>
      <c r="S52" s="196">
        <v>5.78</v>
      </c>
      <c r="T52" s="196">
        <v>0</v>
      </c>
      <c r="U52" s="196">
        <v>319.08</v>
      </c>
      <c r="V52" s="196">
        <v>5.08</v>
      </c>
      <c r="W52" s="196">
        <v>11.08</v>
      </c>
      <c r="X52" s="196">
        <v>36.130000000000003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25.8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79.13</v>
      </c>
      <c r="L53" s="196">
        <v>45</v>
      </c>
      <c r="M53" s="196">
        <v>0</v>
      </c>
      <c r="N53" s="196">
        <v>28.92</v>
      </c>
      <c r="O53" s="196">
        <v>48.57</v>
      </c>
      <c r="P53" s="196">
        <v>56.62</v>
      </c>
      <c r="Q53" s="196">
        <v>0.93</v>
      </c>
      <c r="R53" s="196">
        <v>10.38</v>
      </c>
      <c r="S53" s="196">
        <v>5.78</v>
      </c>
      <c r="T53" s="196">
        <v>0</v>
      </c>
      <c r="U53" s="196">
        <v>319.08</v>
      </c>
      <c r="V53" s="196">
        <v>5.08</v>
      </c>
      <c r="W53" s="196">
        <v>11.08</v>
      </c>
      <c r="X53" s="196">
        <v>36.130000000000003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25.8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79.13</v>
      </c>
      <c r="L54" s="196">
        <v>45</v>
      </c>
      <c r="M54" s="196">
        <v>0</v>
      </c>
      <c r="N54" s="196">
        <v>28.92</v>
      </c>
      <c r="O54" s="196">
        <v>48.57</v>
      </c>
      <c r="P54" s="196">
        <v>56.62</v>
      </c>
      <c r="Q54" s="196">
        <v>0.93</v>
      </c>
      <c r="R54" s="196">
        <v>10.38</v>
      </c>
      <c r="S54" s="196">
        <v>5.78</v>
      </c>
      <c r="T54" s="196">
        <v>0</v>
      </c>
      <c r="U54" s="196">
        <v>319.08</v>
      </c>
      <c r="V54" s="196">
        <v>5.08</v>
      </c>
      <c r="W54" s="196">
        <v>11.08</v>
      </c>
      <c r="X54" s="196">
        <v>36.130000000000003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25.8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57.85</v>
      </c>
      <c r="L55" s="196">
        <v>22</v>
      </c>
      <c r="M55" s="196">
        <v>0</v>
      </c>
      <c r="N55" s="196">
        <v>28.92</v>
      </c>
      <c r="O55" s="196">
        <v>48.57</v>
      </c>
      <c r="P55" s="196">
        <v>56.62</v>
      </c>
      <c r="Q55" s="196">
        <v>0.9</v>
      </c>
      <c r="R55" s="196">
        <v>10.38</v>
      </c>
      <c r="S55" s="196">
        <v>1.93</v>
      </c>
      <c r="T55" s="196">
        <v>0</v>
      </c>
      <c r="U55" s="196">
        <v>319.08</v>
      </c>
      <c r="V55" s="196">
        <v>5.08</v>
      </c>
      <c r="W55" s="196">
        <v>11.08</v>
      </c>
      <c r="X55" s="196">
        <v>37.47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22.09</v>
      </c>
      <c r="AR55" s="196">
        <v>25.8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43.38</v>
      </c>
      <c r="L56" s="196">
        <v>22</v>
      </c>
      <c r="M56" s="196">
        <v>0</v>
      </c>
      <c r="N56" s="196">
        <v>28.92</v>
      </c>
      <c r="O56" s="196">
        <v>48.57</v>
      </c>
      <c r="P56" s="196">
        <v>56.62</v>
      </c>
      <c r="Q56" s="196">
        <v>0.9</v>
      </c>
      <c r="R56" s="196">
        <v>10.38</v>
      </c>
      <c r="S56" s="196">
        <v>1.93</v>
      </c>
      <c r="T56" s="196">
        <v>0</v>
      </c>
      <c r="U56" s="196">
        <v>319.08</v>
      </c>
      <c r="V56" s="196">
        <v>5.08</v>
      </c>
      <c r="W56" s="196">
        <v>11.08</v>
      </c>
      <c r="X56" s="196">
        <v>36.130000000000003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25.8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43.38</v>
      </c>
      <c r="L57" s="196">
        <v>22</v>
      </c>
      <c r="M57" s="196">
        <v>0</v>
      </c>
      <c r="N57" s="196">
        <v>28.92</v>
      </c>
      <c r="O57" s="196">
        <v>48.57</v>
      </c>
      <c r="P57" s="196">
        <v>56.62</v>
      </c>
      <c r="Q57" s="196">
        <v>0.9</v>
      </c>
      <c r="R57" s="196">
        <v>10.38</v>
      </c>
      <c r="S57" s="196">
        <v>1.93</v>
      </c>
      <c r="T57" s="196">
        <v>0</v>
      </c>
      <c r="U57" s="196">
        <v>319.08</v>
      </c>
      <c r="V57" s="196">
        <v>5.08</v>
      </c>
      <c r="W57" s="196">
        <v>11.08</v>
      </c>
      <c r="X57" s="196">
        <v>36.130000000000003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25.8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48.2</v>
      </c>
      <c r="L58" s="196">
        <v>22</v>
      </c>
      <c r="M58" s="196">
        <v>0</v>
      </c>
      <c r="N58" s="196">
        <v>28.92</v>
      </c>
      <c r="O58" s="196">
        <v>48.57</v>
      </c>
      <c r="P58" s="196">
        <v>56.62</v>
      </c>
      <c r="Q58" s="196">
        <v>0.9</v>
      </c>
      <c r="R58" s="196">
        <v>10.38</v>
      </c>
      <c r="S58" s="196">
        <v>1.93</v>
      </c>
      <c r="T58" s="196">
        <v>0</v>
      </c>
      <c r="U58" s="196">
        <v>319.08</v>
      </c>
      <c r="V58" s="196">
        <v>5.08</v>
      </c>
      <c r="W58" s="196">
        <v>10.93</v>
      </c>
      <c r="X58" s="196">
        <v>36.130000000000003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25.8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48.2</v>
      </c>
      <c r="L59" s="196">
        <v>22</v>
      </c>
      <c r="M59" s="196">
        <v>0</v>
      </c>
      <c r="N59" s="196">
        <v>28.92</v>
      </c>
      <c r="O59" s="196">
        <v>48.57</v>
      </c>
      <c r="P59" s="196">
        <v>56.62</v>
      </c>
      <c r="Q59" s="196">
        <v>0.9</v>
      </c>
      <c r="R59" s="196">
        <v>10.38</v>
      </c>
      <c r="S59" s="196">
        <v>1.93</v>
      </c>
      <c r="T59" s="196">
        <v>0</v>
      </c>
      <c r="U59" s="196">
        <v>319.08</v>
      </c>
      <c r="V59" s="196">
        <v>5.08</v>
      </c>
      <c r="W59" s="196">
        <v>11.08</v>
      </c>
      <c r="X59" s="196">
        <v>35.049999999999997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25.8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57.85</v>
      </c>
      <c r="L60" s="196">
        <v>22</v>
      </c>
      <c r="M60" s="196">
        <v>0</v>
      </c>
      <c r="N60" s="196">
        <v>28.92</v>
      </c>
      <c r="O60" s="196">
        <v>48.57</v>
      </c>
      <c r="P60" s="196">
        <v>56.62</v>
      </c>
      <c r="Q60" s="196">
        <v>0.9</v>
      </c>
      <c r="R60" s="196">
        <v>10.38</v>
      </c>
      <c r="S60" s="196">
        <v>1.93</v>
      </c>
      <c r="T60" s="196">
        <v>0</v>
      </c>
      <c r="U60" s="196">
        <v>319.08</v>
      </c>
      <c r="V60" s="196">
        <v>5.08</v>
      </c>
      <c r="W60" s="196">
        <v>11.08</v>
      </c>
      <c r="X60" s="196">
        <v>35.659999999999997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25.8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62.67</v>
      </c>
      <c r="L61" s="196">
        <v>22</v>
      </c>
      <c r="M61" s="196">
        <v>0</v>
      </c>
      <c r="N61" s="196">
        <v>28.92</v>
      </c>
      <c r="O61" s="196">
        <v>48.57</v>
      </c>
      <c r="P61" s="196">
        <v>56.62</v>
      </c>
      <c r="Q61" s="196">
        <v>0.9</v>
      </c>
      <c r="R61" s="196">
        <v>10.38</v>
      </c>
      <c r="S61" s="196">
        <v>1.93</v>
      </c>
      <c r="T61" s="196">
        <v>0</v>
      </c>
      <c r="U61" s="196">
        <v>319.08</v>
      </c>
      <c r="V61" s="196">
        <v>5.08</v>
      </c>
      <c r="W61" s="196">
        <v>11.08</v>
      </c>
      <c r="X61" s="196">
        <v>36.130000000000003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25.8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72.31</v>
      </c>
      <c r="L62" s="196">
        <v>22</v>
      </c>
      <c r="M62" s="196">
        <v>0</v>
      </c>
      <c r="N62" s="196">
        <v>28.92</v>
      </c>
      <c r="O62" s="196">
        <v>48.57</v>
      </c>
      <c r="P62" s="196">
        <v>56.62</v>
      </c>
      <c r="Q62" s="196">
        <v>0.9</v>
      </c>
      <c r="R62" s="196">
        <v>10.38</v>
      </c>
      <c r="S62" s="196">
        <v>1.93</v>
      </c>
      <c r="T62" s="196">
        <v>0</v>
      </c>
      <c r="U62" s="196">
        <v>319.08</v>
      </c>
      <c r="V62" s="196">
        <v>5.08</v>
      </c>
      <c r="W62" s="196">
        <v>11.08</v>
      </c>
      <c r="X62" s="196">
        <v>36.130000000000003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25.8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79.13</v>
      </c>
      <c r="L63" s="196">
        <v>35</v>
      </c>
      <c r="M63" s="196">
        <v>0</v>
      </c>
      <c r="N63" s="196">
        <v>28.92</v>
      </c>
      <c r="O63" s="196">
        <v>48.57</v>
      </c>
      <c r="P63" s="196">
        <v>56.62</v>
      </c>
      <c r="Q63" s="196">
        <v>0.9</v>
      </c>
      <c r="R63" s="196">
        <v>10.38</v>
      </c>
      <c r="S63" s="196">
        <v>1.93</v>
      </c>
      <c r="T63" s="196">
        <v>0</v>
      </c>
      <c r="U63" s="196">
        <v>319.08</v>
      </c>
      <c r="V63" s="196">
        <v>5.08</v>
      </c>
      <c r="W63" s="196">
        <v>11.08</v>
      </c>
      <c r="X63" s="196">
        <v>36.130000000000003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65.06</v>
      </c>
      <c r="AQ63" s="196">
        <v>22.09</v>
      </c>
      <c r="AR63" s="196">
        <v>25.8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79.13</v>
      </c>
      <c r="L64" s="196">
        <v>45</v>
      </c>
      <c r="M64" s="196">
        <v>0</v>
      </c>
      <c r="N64" s="196">
        <v>28.92</v>
      </c>
      <c r="O64" s="196">
        <v>48.57</v>
      </c>
      <c r="P64" s="196">
        <v>56.62</v>
      </c>
      <c r="Q64" s="196">
        <v>0.9</v>
      </c>
      <c r="R64" s="196">
        <v>10.38</v>
      </c>
      <c r="S64" s="196">
        <v>1.93</v>
      </c>
      <c r="T64" s="196">
        <v>0</v>
      </c>
      <c r="U64" s="196">
        <v>319.08</v>
      </c>
      <c r="V64" s="196">
        <v>5.08</v>
      </c>
      <c r="W64" s="196">
        <v>11.08</v>
      </c>
      <c r="X64" s="196">
        <v>36.130000000000003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25.8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79.13</v>
      </c>
      <c r="L65" s="196">
        <v>35</v>
      </c>
      <c r="M65" s="196">
        <v>0</v>
      </c>
      <c r="N65" s="196">
        <v>28.92</v>
      </c>
      <c r="O65" s="196">
        <v>48.57</v>
      </c>
      <c r="P65" s="196">
        <v>56.62</v>
      </c>
      <c r="Q65" s="196">
        <v>0.9</v>
      </c>
      <c r="R65" s="196">
        <v>10.38</v>
      </c>
      <c r="S65" s="196">
        <v>1.93</v>
      </c>
      <c r="T65" s="196">
        <v>0</v>
      </c>
      <c r="U65" s="196">
        <v>319.08</v>
      </c>
      <c r="V65" s="196">
        <v>5.08</v>
      </c>
      <c r="W65" s="196">
        <v>11.08</v>
      </c>
      <c r="X65" s="196">
        <v>36.130000000000003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79.13</v>
      </c>
      <c r="L66" s="196">
        <v>35</v>
      </c>
      <c r="M66" s="196">
        <v>0</v>
      </c>
      <c r="N66" s="196">
        <v>28.92</v>
      </c>
      <c r="O66" s="196">
        <v>48.57</v>
      </c>
      <c r="P66" s="196">
        <v>56.62</v>
      </c>
      <c r="Q66" s="196">
        <v>0.9</v>
      </c>
      <c r="R66" s="196">
        <v>10.38</v>
      </c>
      <c r="S66" s="196">
        <v>1.93</v>
      </c>
      <c r="T66" s="196">
        <v>0</v>
      </c>
      <c r="U66" s="196">
        <v>319.08</v>
      </c>
      <c r="V66" s="196">
        <v>5.08</v>
      </c>
      <c r="W66" s="196">
        <v>11.08</v>
      </c>
      <c r="X66" s="196">
        <v>36.130000000000003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79.13</v>
      </c>
      <c r="L67" s="196">
        <v>50</v>
      </c>
      <c r="M67" s="196">
        <v>0</v>
      </c>
      <c r="N67" s="196">
        <v>28.92</v>
      </c>
      <c r="O67" s="196">
        <v>48.57</v>
      </c>
      <c r="P67" s="196">
        <v>56.62</v>
      </c>
      <c r="Q67" s="196">
        <v>5.03</v>
      </c>
      <c r="R67" s="196">
        <v>10.38</v>
      </c>
      <c r="S67" s="196">
        <v>6.46</v>
      </c>
      <c r="T67" s="196">
        <v>0</v>
      </c>
      <c r="U67" s="196">
        <v>319.08</v>
      </c>
      <c r="V67" s="196">
        <v>5.08</v>
      </c>
      <c r="W67" s="196">
        <v>11.08</v>
      </c>
      <c r="X67" s="196">
        <v>36.130000000000003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20.46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79.13</v>
      </c>
      <c r="L68" s="196">
        <v>50</v>
      </c>
      <c r="M68" s="196">
        <v>0</v>
      </c>
      <c r="N68" s="196">
        <v>28.92</v>
      </c>
      <c r="O68" s="196">
        <v>48.57</v>
      </c>
      <c r="P68" s="196">
        <v>56.62</v>
      </c>
      <c r="Q68" s="196">
        <v>5.03</v>
      </c>
      <c r="R68" s="196">
        <v>10.38</v>
      </c>
      <c r="S68" s="196">
        <v>6.46</v>
      </c>
      <c r="T68" s="196">
        <v>0</v>
      </c>
      <c r="U68" s="196">
        <v>319.08</v>
      </c>
      <c r="V68" s="196">
        <v>5.08</v>
      </c>
      <c r="W68" s="196">
        <v>11.08</v>
      </c>
      <c r="X68" s="196">
        <v>36.130000000000003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14.94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79.13</v>
      </c>
      <c r="L69" s="196">
        <v>50</v>
      </c>
      <c r="M69" s="196">
        <v>0</v>
      </c>
      <c r="N69" s="196">
        <v>28.92</v>
      </c>
      <c r="O69" s="196">
        <v>48.57</v>
      </c>
      <c r="P69" s="196">
        <v>56.62</v>
      </c>
      <c r="Q69" s="196">
        <v>5.03</v>
      </c>
      <c r="R69" s="196">
        <v>10.38</v>
      </c>
      <c r="S69" s="196">
        <v>6.46</v>
      </c>
      <c r="T69" s="196">
        <v>0</v>
      </c>
      <c r="U69" s="196">
        <v>319.08</v>
      </c>
      <c r="V69" s="196">
        <v>5.08</v>
      </c>
      <c r="W69" s="196">
        <v>11.08</v>
      </c>
      <c r="X69" s="196">
        <v>36.130000000000003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5.28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79.13</v>
      </c>
      <c r="L70" s="196">
        <v>50</v>
      </c>
      <c r="M70" s="196">
        <v>0</v>
      </c>
      <c r="N70" s="196">
        <v>28.92</v>
      </c>
      <c r="O70" s="196">
        <v>48.57</v>
      </c>
      <c r="P70" s="196">
        <v>56.62</v>
      </c>
      <c r="Q70" s="196">
        <v>5.03</v>
      </c>
      <c r="R70" s="196">
        <v>10.38</v>
      </c>
      <c r="S70" s="196">
        <v>6.46</v>
      </c>
      <c r="T70" s="196">
        <v>0</v>
      </c>
      <c r="U70" s="196">
        <v>319.08</v>
      </c>
      <c r="V70" s="196">
        <v>5.08</v>
      </c>
      <c r="W70" s="196">
        <v>11.08</v>
      </c>
      <c r="X70" s="196">
        <v>36.130000000000003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2.23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79.13</v>
      </c>
      <c r="L71" s="196">
        <v>65.23</v>
      </c>
      <c r="M71" s="196">
        <v>0</v>
      </c>
      <c r="N71" s="196">
        <v>28.92</v>
      </c>
      <c r="O71" s="196">
        <v>48.57</v>
      </c>
      <c r="P71" s="196">
        <v>56.62</v>
      </c>
      <c r="Q71" s="196">
        <v>5.03</v>
      </c>
      <c r="R71" s="196">
        <v>10.38</v>
      </c>
      <c r="S71" s="196">
        <v>6.46</v>
      </c>
      <c r="T71" s="196">
        <v>0</v>
      </c>
      <c r="U71" s="196">
        <v>319.08</v>
      </c>
      <c r="V71" s="196">
        <v>5.08</v>
      </c>
      <c r="W71" s="196">
        <v>11.08</v>
      </c>
      <c r="X71" s="196">
        <v>36.130000000000003</v>
      </c>
      <c r="Y71" s="196">
        <v>0</v>
      </c>
      <c r="Z71">
        <v>0</v>
      </c>
      <c r="AA71" s="196">
        <v>16.260000000000002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48.59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0.25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79.13</v>
      </c>
      <c r="L72" s="196">
        <v>65.23</v>
      </c>
      <c r="M72" s="196">
        <v>0</v>
      </c>
      <c r="N72" s="196">
        <v>28.92</v>
      </c>
      <c r="O72" s="196">
        <v>48.57</v>
      </c>
      <c r="P72" s="196">
        <v>56.62</v>
      </c>
      <c r="Q72" s="196">
        <v>5.03</v>
      </c>
      <c r="R72" s="196">
        <v>10.38</v>
      </c>
      <c r="S72" s="196">
        <v>6.46</v>
      </c>
      <c r="T72" s="196">
        <v>0</v>
      </c>
      <c r="U72" s="196">
        <v>319.08</v>
      </c>
      <c r="V72" s="196">
        <v>5.08</v>
      </c>
      <c r="W72" s="196">
        <v>11.08</v>
      </c>
      <c r="X72" s="196">
        <v>36.130000000000003</v>
      </c>
      <c r="Y72" s="196">
        <v>0</v>
      </c>
      <c r="Z72">
        <v>0</v>
      </c>
      <c r="AA72" s="196">
        <v>16.260000000000002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47.83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0.21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65.23</v>
      </c>
      <c r="M73" s="196">
        <v>0</v>
      </c>
      <c r="N73" s="196">
        <v>28.92</v>
      </c>
      <c r="O73" s="196">
        <v>48.57</v>
      </c>
      <c r="P73" s="196">
        <v>56.62</v>
      </c>
      <c r="Q73" s="196">
        <v>5.03</v>
      </c>
      <c r="R73" s="196">
        <v>10.38</v>
      </c>
      <c r="S73" s="196">
        <v>6.46</v>
      </c>
      <c r="T73" s="196">
        <v>0</v>
      </c>
      <c r="U73" s="196">
        <v>319.08</v>
      </c>
      <c r="V73" s="196">
        <v>5.08</v>
      </c>
      <c r="W73" s="196">
        <v>11.08</v>
      </c>
      <c r="X73" s="196">
        <v>36.130000000000003</v>
      </c>
      <c r="Y73" s="196">
        <v>0</v>
      </c>
      <c r="Z73">
        <v>0</v>
      </c>
      <c r="AA73" s="196">
        <v>16.260000000000002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47.83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0.16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65.23</v>
      </c>
      <c r="M74" s="196">
        <v>0</v>
      </c>
      <c r="N74" s="196">
        <v>28.92</v>
      </c>
      <c r="O74" s="196">
        <v>48.57</v>
      </c>
      <c r="P74" s="196">
        <v>56.62</v>
      </c>
      <c r="Q74" s="196">
        <v>5.03</v>
      </c>
      <c r="R74" s="196">
        <v>10.38</v>
      </c>
      <c r="S74" s="196">
        <v>6.46</v>
      </c>
      <c r="T74" s="196">
        <v>0</v>
      </c>
      <c r="U74" s="196">
        <v>319.08</v>
      </c>
      <c r="V74" s="196">
        <v>5.08</v>
      </c>
      <c r="W74" s="196">
        <v>11.08</v>
      </c>
      <c r="X74" s="196">
        <v>36.130000000000003</v>
      </c>
      <c r="Y74" s="196">
        <v>0</v>
      </c>
      <c r="Z74">
        <v>0</v>
      </c>
      <c r="AA74" s="196">
        <v>16.260000000000002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47.83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79.13</v>
      </c>
      <c r="L75" s="196">
        <v>65.23</v>
      </c>
      <c r="M75" s="196">
        <v>0</v>
      </c>
      <c r="N75" s="196">
        <v>28.92</v>
      </c>
      <c r="O75" s="196">
        <v>48.57</v>
      </c>
      <c r="P75" s="196">
        <v>56.62</v>
      </c>
      <c r="Q75" s="196">
        <v>5.03</v>
      </c>
      <c r="R75" s="196">
        <v>10.38</v>
      </c>
      <c r="S75" s="196">
        <v>6.46</v>
      </c>
      <c r="T75" s="196">
        <v>0</v>
      </c>
      <c r="U75" s="196">
        <v>319.08</v>
      </c>
      <c r="V75" s="196">
        <v>5.08</v>
      </c>
      <c r="W75" s="196">
        <v>11.08</v>
      </c>
      <c r="X75" s="196">
        <v>36.130000000000003</v>
      </c>
      <c r="Y75" s="196">
        <v>0</v>
      </c>
      <c r="Z75">
        <v>0</v>
      </c>
      <c r="AA75" s="196">
        <v>16.260000000000002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48.59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65.23</v>
      </c>
      <c r="M76" s="196">
        <v>0</v>
      </c>
      <c r="N76" s="196">
        <v>28.92</v>
      </c>
      <c r="O76" s="196">
        <v>48.57</v>
      </c>
      <c r="P76" s="196">
        <v>56.62</v>
      </c>
      <c r="Q76" s="196">
        <v>5.03</v>
      </c>
      <c r="R76" s="196">
        <v>10.38</v>
      </c>
      <c r="S76" s="196">
        <v>6.46</v>
      </c>
      <c r="T76" s="196">
        <v>0</v>
      </c>
      <c r="U76" s="196">
        <v>319.08</v>
      </c>
      <c r="V76" s="196">
        <v>5.08</v>
      </c>
      <c r="W76" s="196">
        <v>11.08</v>
      </c>
      <c r="X76" s="196">
        <v>36.130000000000003</v>
      </c>
      <c r="Y76" s="196">
        <v>0</v>
      </c>
      <c r="Z76">
        <v>0</v>
      </c>
      <c r="AA76" s="196">
        <v>16.260000000000002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65.23</v>
      </c>
      <c r="M77" s="196">
        <v>0</v>
      </c>
      <c r="N77" s="196">
        <v>28.92</v>
      </c>
      <c r="O77" s="196">
        <v>48.57</v>
      </c>
      <c r="P77" s="196">
        <v>56.62</v>
      </c>
      <c r="Q77" s="196">
        <v>5.03</v>
      </c>
      <c r="R77" s="196">
        <v>10.38</v>
      </c>
      <c r="S77" s="196">
        <v>6.46</v>
      </c>
      <c r="T77" s="196">
        <v>0</v>
      </c>
      <c r="U77" s="196">
        <v>319.08</v>
      </c>
      <c r="V77" s="196">
        <v>5.08</v>
      </c>
      <c r="W77" s="196">
        <v>11.08</v>
      </c>
      <c r="X77" s="196">
        <v>36.130000000000003</v>
      </c>
      <c r="Y77" s="196">
        <v>0</v>
      </c>
      <c r="Z77">
        <v>0</v>
      </c>
      <c r="AA77" s="196">
        <v>16.260000000000002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65.23</v>
      </c>
      <c r="M78" s="196">
        <v>0</v>
      </c>
      <c r="N78" s="196">
        <v>28.92</v>
      </c>
      <c r="O78" s="196">
        <v>48.57</v>
      </c>
      <c r="P78" s="196">
        <v>56.62</v>
      </c>
      <c r="Q78" s="196">
        <v>5.03</v>
      </c>
      <c r="R78" s="196">
        <v>10.38</v>
      </c>
      <c r="S78" s="196">
        <v>6.46</v>
      </c>
      <c r="T78" s="196">
        <v>0</v>
      </c>
      <c r="U78" s="196">
        <v>319.08</v>
      </c>
      <c r="V78" s="196">
        <v>5.08</v>
      </c>
      <c r="W78" s="196">
        <v>11.08</v>
      </c>
      <c r="X78" s="196">
        <v>36.130000000000003</v>
      </c>
      <c r="Y78" s="196">
        <v>0</v>
      </c>
      <c r="Z78">
        <v>0</v>
      </c>
      <c r="AA78" s="196">
        <v>16.260000000000002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79.13</v>
      </c>
      <c r="L79" s="196">
        <v>50</v>
      </c>
      <c r="M79" s="196">
        <v>0</v>
      </c>
      <c r="N79" s="196">
        <v>28.92</v>
      </c>
      <c r="O79" s="196">
        <v>48.57</v>
      </c>
      <c r="P79" s="196">
        <v>56.62</v>
      </c>
      <c r="Q79" s="196">
        <v>5.03</v>
      </c>
      <c r="R79" s="196">
        <v>10.38</v>
      </c>
      <c r="S79" s="196">
        <v>6.46</v>
      </c>
      <c r="T79" s="196">
        <v>0</v>
      </c>
      <c r="U79" s="196">
        <v>319.08</v>
      </c>
      <c r="V79" s="196">
        <v>5.08</v>
      </c>
      <c r="W79" s="196">
        <v>11.08</v>
      </c>
      <c r="X79" s="196">
        <v>36.130000000000003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50</v>
      </c>
      <c r="M80" s="196">
        <v>0</v>
      </c>
      <c r="N80" s="196">
        <v>28.92</v>
      </c>
      <c r="O80" s="196">
        <v>48.57</v>
      </c>
      <c r="P80" s="196">
        <v>56.62</v>
      </c>
      <c r="Q80" s="196">
        <v>5.03</v>
      </c>
      <c r="R80" s="196">
        <v>10.38</v>
      </c>
      <c r="S80" s="196">
        <v>6.46</v>
      </c>
      <c r="T80" s="196">
        <v>0</v>
      </c>
      <c r="U80" s="196">
        <v>319.08</v>
      </c>
      <c r="V80" s="196">
        <v>5.08</v>
      </c>
      <c r="W80" s="196">
        <v>11.08</v>
      </c>
      <c r="X80" s="196">
        <v>36.130000000000003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79.13</v>
      </c>
      <c r="L81" s="196">
        <v>50</v>
      </c>
      <c r="M81" s="196">
        <v>0</v>
      </c>
      <c r="N81" s="196">
        <v>28.92</v>
      </c>
      <c r="O81" s="196">
        <v>48.57</v>
      </c>
      <c r="P81" s="196">
        <v>58.52</v>
      </c>
      <c r="Q81" s="196">
        <v>5.03</v>
      </c>
      <c r="R81" s="196">
        <v>10.38</v>
      </c>
      <c r="S81" s="196">
        <v>6.46</v>
      </c>
      <c r="T81" s="196">
        <v>0</v>
      </c>
      <c r="U81" s="196">
        <v>319.08</v>
      </c>
      <c r="V81" s="196">
        <v>5.08</v>
      </c>
      <c r="W81" s="196">
        <v>11.08</v>
      </c>
      <c r="X81" s="196">
        <v>36.130000000000003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79.13</v>
      </c>
      <c r="L82" s="196">
        <v>50</v>
      </c>
      <c r="M82" s="196">
        <v>0</v>
      </c>
      <c r="N82" s="196">
        <v>28.92</v>
      </c>
      <c r="O82" s="196">
        <v>48.57</v>
      </c>
      <c r="P82" s="196">
        <v>58.77</v>
      </c>
      <c r="Q82" s="196">
        <v>5.03</v>
      </c>
      <c r="R82" s="196">
        <v>10.38</v>
      </c>
      <c r="S82" s="196">
        <v>6.46</v>
      </c>
      <c r="T82" s="196">
        <v>0</v>
      </c>
      <c r="U82" s="196">
        <v>319.08</v>
      </c>
      <c r="V82" s="196">
        <v>5.08</v>
      </c>
      <c r="W82" s="196">
        <v>11.08</v>
      </c>
      <c r="X82" s="196">
        <v>36.130000000000003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79.13</v>
      </c>
      <c r="L83" s="196">
        <v>50</v>
      </c>
      <c r="M83" s="196">
        <v>0</v>
      </c>
      <c r="N83" s="196">
        <v>28.92</v>
      </c>
      <c r="O83" s="196">
        <v>48.57</v>
      </c>
      <c r="P83" s="196">
        <v>58.77</v>
      </c>
      <c r="Q83" s="196">
        <v>5.03</v>
      </c>
      <c r="R83" s="196">
        <v>10.38</v>
      </c>
      <c r="S83" s="196">
        <v>6.46</v>
      </c>
      <c r="T83" s="196">
        <v>0</v>
      </c>
      <c r="U83" s="196">
        <v>319.08</v>
      </c>
      <c r="V83" s="196">
        <v>5.08</v>
      </c>
      <c r="W83" s="196">
        <v>11.08</v>
      </c>
      <c r="X83" s="196">
        <v>36.130000000000003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79.13</v>
      </c>
      <c r="L84" s="196">
        <v>50</v>
      </c>
      <c r="M84" s="196">
        <v>0</v>
      </c>
      <c r="N84" s="196">
        <v>28.92</v>
      </c>
      <c r="O84" s="196">
        <v>48.57</v>
      </c>
      <c r="P84" s="196">
        <v>58.77</v>
      </c>
      <c r="Q84" s="196">
        <v>5.03</v>
      </c>
      <c r="R84" s="196">
        <v>10.38</v>
      </c>
      <c r="S84" s="196">
        <v>6.46</v>
      </c>
      <c r="T84" s="196">
        <v>0</v>
      </c>
      <c r="U84" s="196">
        <v>319.08</v>
      </c>
      <c r="V84" s="196">
        <v>5.08</v>
      </c>
      <c r="W84" s="196">
        <v>11.08</v>
      </c>
      <c r="X84" s="196">
        <v>36.130000000000003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72.31</v>
      </c>
      <c r="L85" s="196">
        <v>22</v>
      </c>
      <c r="M85" s="196">
        <v>0</v>
      </c>
      <c r="N85" s="196">
        <v>28.92</v>
      </c>
      <c r="O85" s="196">
        <v>48.57</v>
      </c>
      <c r="P85" s="196">
        <v>58.77</v>
      </c>
      <c r="Q85" s="196">
        <v>1.93</v>
      </c>
      <c r="R85" s="196">
        <v>10.38</v>
      </c>
      <c r="S85" s="196">
        <v>1.93</v>
      </c>
      <c r="T85" s="196">
        <v>0</v>
      </c>
      <c r="U85" s="196">
        <v>319.08</v>
      </c>
      <c r="V85" s="196">
        <v>5.08</v>
      </c>
      <c r="W85" s="196">
        <v>11.08</v>
      </c>
      <c r="X85" s="196">
        <v>36.130000000000003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67.489999999999995</v>
      </c>
      <c r="L86" s="196">
        <v>22</v>
      </c>
      <c r="M86" s="196">
        <v>0</v>
      </c>
      <c r="N86" s="196">
        <v>28.92</v>
      </c>
      <c r="O86" s="196">
        <v>48.57</v>
      </c>
      <c r="P86" s="196">
        <v>58.77</v>
      </c>
      <c r="Q86" s="196">
        <v>1.93</v>
      </c>
      <c r="R86" s="196">
        <v>10.38</v>
      </c>
      <c r="S86" s="196">
        <v>1.93</v>
      </c>
      <c r="T86" s="196">
        <v>0</v>
      </c>
      <c r="U86" s="196">
        <v>319.08</v>
      </c>
      <c r="V86" s="196">
        <v>5.08</v>
      </c>
      <c r="W86" s="196">
        <v>11.08</v>
      </c>
      <c r="X86" s="196">
        <v>36.130000000000003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53.03</v>
      </c>
      <c r="L87" s="196">
        <v>22</v>
      </c>
      <c r="M87" s="196">
        <v>0</v>
      </c>
      <c r="N87" s="196">
        <v>28.92</v>
      </c>
      <c r="O87" s="196">
        <v>48.57</v>
      </c>
      <c r="P87" s="196">
        <v>58.77</v>
      </c>
      <c r="Q87" s="196">
        <v>1.93</v>
      </c>
      <c r="R87" s="196">
        <v>10.38</v>
      </c>
      <c r="S87" s="196">
        <v>1.73</v>
      </c>
      <c r="T87" s="196">
        <v>0</v>
      </c>
      <c r="U87" s="196">
        <v>319.08</v>
      </c>
      <c r="V87" s="196">
        <v>5.08</v>
      </c>
      <c r="W87" s="196">
        <v>11.08</v>
      </c>
      <c r="X87" s="196">
        <v>36.130000000000003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22.09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48.21</v>
      </c>
      <c r="L88" s="196">
        <v>22</v>
      </c>
      <c r="M88" s="196">
        <v>0</v>
      </c>
      <c r="N88" s="196">
        <v>28.92</v>
      </c>
      <c r="O88" s="196">
        <v>48.57</v>
      </c>
      <c r="P88" s="196">
        <v>58.77</v>
      </c>
      <c r="Q88" s="196">
        <v>1.93</v>
      </c>
      <c r="R88" s="196">
        <v>10.38</v>
      </c>
      <c r="S88" s="196">
        <v>1.73</v>
      </c>
      <c r="T88" s="196">
        <v>0</v>
      </c>
      <c r="U88" s="196">
        <v>319.08</v>
      </c>
      <c r="V88" s="196">
        <v>5.08</v>
      </c>
      <c r="W88" s="196">
        <v>11.08</v>
      </c>
      <c r="X88" s="196">
        <v>36.130000000000003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22.09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48.21</v>
      </c>
      <c r="L89" s="196">
        <v>22</v>
      </c>
      <c r="M89" s="196">
        <v>0</v>
      </c>
      <c r="N89" s="196">
        <v>28.92</v>
      </c>
      <c r="O89" s="196">
        <v>48.57</v>
      </c>
      <c r="P89" s="196">
        <v>58.77</v>
      </c>
      <c r="Q89" s="196">
        <v>1.93</v>
      </c>
      <c r="R89" s="196">
        <v>10.38</v>
      </c>
      <c r="S89" s="196">
        <v>1.73</v>
      </c>
      <c r="T89" s="196">
        <v>0</v>
      </c>
      <c r="U89" s="196">
        <v>319.08</v>
      </c>
      <c r="V89" s="196">
        <v>5.08</v>
      </c>
      <c r="W89" s="196">
        <v>11.08</v>
      </c>
      <c r="X89" s="196">
        <v>36.130000000000003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22.09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33.74</v>
      </c>
      <c r="L90" s="196">
        <v>22</v>
      </c>
      <c r="M90" s="196">
        <v>0</v>
      </c>
      <c r="N90" s="196">
        <v>28.92</v>
      </c>
      <c r="O90" s="196">
        <v>48.57</v>
      </c>
      <c r="P90" s="196">
        <v>58.77</v>
      </c>
      <c r="Q90" s="196">
        <v>1.93</v>
      </c>
      <c r="R90" s="196">
        <v>10.38</v>
      </c>
      <c r="S90" s="196">
        <v>1.73</v>
      </c>
      <c r="T90" s="196">
        <v>0</v>
      </c>
      <c r="U90" s="196">
        <v>319.08</v>
      </c>
      <c r="V90" s="196">
        <v>5.08</v>
      </c>
      <c r="W90" s="196">
        <v>11.08</v>
      </c>
      <c r="X90" s="196">
        <v>36.130000000000003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22.09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48.21</v>
      </c>
      <c r="L91" s="196">
        <v>22</v>
      </c>
      <c r="M91" s="196">
        <v>0</v>
      </c>
      <c r="N91" s="196">
        <v>28.92</v>
      </c>
      <c r="O91" s="196">
        <v>48.57</v>
      </c>
      <c r="P91" s="196">
        <v>58.77</v>
      </c>
      <c r="Q91" s="196">
        <v>1.93</v>
      </c>
      <c r="R91" s="196">
        <v>10.38</v>
      </c>
      <c r="S91" s="196">
        <v>1.73</v>
      </c>
      <c r="T91" s="196">
        <v>0</v>
      </c>
      <c r="U91" s="196">
        <v>319.08</v>
      </c>
      <c r="V91" s="196">
        <v>5.08</v>
      </c>
      <c r="W91" s="196">
        <v>11.08</v>
      </c>
      <c r="X91" s="196">
        <v>36.130000000000003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22.09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35.67</v>
      </c>
      <c r="L92" s="196">
        <v>22</v>
      </c>
      <c r="M92" s="196">
        <v>0</v>
      </c>
      <c r="N92" s="196">
        <v>28.92</v>
      </c>
      <c r="O92" s="196">
        <v>48.57</v>
      </c>
      <c r="P92" s="196">
        <v>58.77</v>
      </c>
      <c r="Q92" s="196">
        <v>1.93</v>
      </c>
      <c r="R92" s="196">
        <v>10.38</v>
      </c>
      <c r="S92" s="196">
        <v>1.73</v>
      </c>
      <c r="T92" s="196">
        <v>0</v>
      </c>
      <c r="U92" s="196">
        <v>319.08</v>
      </c>
      <c r="V92" s="196">
        <v>5.08</v>
      </c>
      <c r="W92" s="196">
        <v>11.08</v>
      </c>
      <c r="X92" s="196">
        <v>36.130000000000003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22.09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35.67</v>
      </c>
      <c r="L93" s="196">
        <v>22</v>
      </c>
      <c r="M93" s="196">
        <v>0</v>
      </c>
      <c r="N93" s="196">
        <v>28.92</v>
      </c>
      <c r="O93" s="196">
        <v>48.57</v>
      </c>
      <c r="P93" s="196">
        <v>58.77</v>
      </c>
      <c r="Q93" s="196">
        <v>1.93</v>
      </c>
      <c r="R93" s="196">
        <v>10.38</v>
      </c>
      <c r="S93" s="196">
        <v>1.73</v>
      </c>
      <c r="T93" s="196">
        <v>0</v>
      </c>
      <c r="U93" s="196">
        <v>319.08</v>
      </c>
      <c r="V93" s="196">
        <v>5.08</v>
      </c>
      <c r="W93" s="196">
        <v>11.08</v>
      </c>
      <c r="X93" s="196">
        <v>36.130000000000003</v>
      </c>
      <c r="Y93" s="196">
        <v>0</v>
      </c>
      <c r="Z93">
        <v>0</v>
      </c>
      <c r="AA93" s="196">
        <v>8.3000000000000007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68.14</v>
      </c>
      <c r="AQ93" s="196">
        <v>22.09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35.67</v>
      </c>
      <c r="L94" s="196">
        <v>22</v>
      </c>
      <c r="M94" s="196">
        <v>0</v>
      </c>
      <c r="N94" s="196">
        <v>28.92</v>
      </c>
      <c r="O94" s="196">
        <v>48.57</v>
      </c>
      <c r="P94" s="196">
        <v>58.77</v>
      </c>
      <c r="Q94" s="196">
        <v>1.93</v>
      </c>
      <c r="R94" s="196">
        <v>10.38</v>
      </c>
      <c r="S94" s="196">
        <v>1.73</v>
      </c>
      <c r="T94" s="196">
        <v>0</v>
      </c>
      <c r="U94" s="196">
        <v>319.08</v>
      </c>
      <c r="V94" s="196">
        <v>5.08</v>
      </c>
      <c r="W94" s="196">
        <v>11.08</v>
      </c>
      <c r="X94" s="196">
        <v>36.130000000000003</v>
      </c>
      <c r="Y94" s="196">
        <v>0</v>
      </c>
      <c r="Z94">
        <v>0</v>
      </c>
      <c r="AA94" s="196">
        <v>8.3000000000000007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22.09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57.42</v>
      </c>
      <c r="L95" s="196">
        <v>22</v>
      </c>
      <c r="M95" s="196">
        <v>0</v>
      </c>
      <c r="N95" s="196">
        <v>28.92</v>
      </c>
      <c r="O95" s="196">
        <v>48.57</v>
      </c>
      <c r="P95" s="196">
        <v>58.77</v>
      </c>
      <c r="Q95" s="196">
        <v>1.93</v>
      </c>
      <c r="R95" s="196">
        <v>10.38</v>
      </c>
      <c r="S95" s="196">
        <v>1.72</v>
      </c>
      <c r="T95" s="196">
        <v>0</v>
      </c>
      <c r="U95" s="196">
        <v>319.08</v>
      </c>
      <c r="V95" s="196">
        <v>5.08</v>
      </c>
      <c r="W95" s="196">
        <v>11.08</v>
      </c>
      <c r="X95" s="196">
        <v>36.130000000000003</v>
      </c>
      <c r="Y95" s="196">
        <v>0</v>
      </c>
      <c r="Z95">
        <v>0</v>
      </c>
      <c r="AA95" s="196">
        <v>8.3000000000000007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68.14</v>
      </c>
      <c r="AQ95" s="196">
        <v>22.09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44.36</v>
      </c>
      <c r="L96" s="196">
        <v>22</v>
      </c>
      <c r="M96" s="196">
        <v>0</v>
      </c>
      <c r="N96" s="196">
        <v>28.92</v>
      </c>
      <c r="O96" s="196">
        <v>48.57</v>
      </c>
      <c r="P96" s="196">
        <v>58.77</v>
      </c>
      <c r="Q96" s="196">
        <v>1.93</v>
      </c>
      <c r="R96" s="196">
        <v>10.39</v>
      </c>
      <c r="S96" s="196">
        <v>1.72</v>
      </c>
      <c r="T96" s="196">
        <v>0</v>
      </c>
      <c r="U96" s="196">
        <v>319.08</v>
      </c>
      <c r="V96" s="196">
        <v>5.08</v>
      </c>
      <c r="W96" s="196">
        <v>11.08</v>
      </c>
      <c r="X96" s="196">
        <v>36.130000000000003</v>
      </c>
      <c r="Y96" s="196">
        <v>0</v>
      </c>
      <c r="Z96">
        <v>0</v>
      </c>
      <c r="AA96" s="196">
        <v>8.3000000000000007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68.14</v>
      </c>
      <c r="AQ96" s="196">
        <v>22.09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35.67</v>
      </c>
      <c r="L97" s="196">
        <v>22</v>
      </c>
      <c r="M97" s="196">
        <v>0</v>
      </c>
      <c r="N97" s="196">
        <v>28.92</v>
      </c>
      <c r="O97" s="196">
        <v>48.57</v>
      </c>
      <c r="P97" s="196">
        <v>58.77</v>
      </c>
      <c r="Q97" s="196">
        <v>1.93</v>
      </c>
      <c r="R97" s="196">
        <v>10.39</v>
      </c>
      <c r="S97" s="196">
        <v>1.72</v>
      </c>
      <c r="T97" s="196">
        <v>0</v>
      </c>
      <c r="U97" s="196">
        <v>319.08</v>
      </c>
      <c r="V97" s="196">
        <v>5.08</v>
      </c>
      <c r="W97" s="196">
        <v>11.08</v>
      </c>
      <c r="X97" s="196">
        <v>36.130000000000003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68.14</v>
      </c>
      <c r="AQ97" s="196">
        <v>22.09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35.67</v>
      </c>
      <c r="L98" s="196">
        <v>22</v>
      </c>
      <c r="M98" s="196">
        <v>0</v>
      </c>
      <c r="N98" s="196">
        <v>28.92</v>
      </c>
      <c r="O98" s="196">
        <v>48.57</v>
      </c>
      <c r="P98" s="196">
        <v>58.77</v>
      </c>
      <c r="Q98" s="196">
        <v>1.93</v>
      </c>
      <c r="R98" s="196">
        <v>10.39</v>
      </c>
      <c r="S98" s="196">
        <v>1.72</v>
      </c>
      <c r="T98" s="196">
        <v>0</v>
      </c>
      <c r="U98" s="196">
        <v>319.08</v>
      </c>
      <c r="V98" s="196">
        <v>5.08</v>
      </c>
      <c r="W98" s="196">
        <v>11.08</v>
      </c>
      <c r="X98" s="196">
        <v>36.130000000000003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68.14</v>
      </c>
      <c r="AQ98" s="196">
        <v>22.09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1.4752800000000008</v>
      </c>
      <c r="L99">
        <f t="shared" si="0"/>
        <v>0.86046</v>
      </c>
      <c r="M99">
        <f t="shared" si="0"/>
        <v>0</v>
      </c>
      <c r="N99">
        <f t="shared" si="0"/>
        <v>0.69408000000000092</v>
      </c>
      <c r="O99">
        <f t="shared" si="0"/>
        <v>1.1656800000000007</v>
      </c>
      <c r="P99">
        <f t="shared" si="0"/>
        <v>1.3749425000000004</v>
      </c>
      <c r="Q99">
        <f t="shared" si="0"/>
        <v>6.0492500000000032E-2</v>
      </c>
      <c r="R99">
        <f t="shared" si="0"/>
        <v>0.21913249999999992</v>
      </c>
      <c r="S99">
        <f t="shared" si="0"/>
        <v>8.1367500000000079E-2</v>
      </c>
      <c r="T99">
        <f t="shared" si="0"/>
        <v>0</v>
      </c>
      <c r="U99">
        <f t="shared" si="0"/>
        <v>7.6579200000000194</v>
      </c>
      <c r="V99">
        <f t="shared" si="0"/>
        <v>9.8419999999999966E-2</v>
      </c>
      <c r="W99">
        <f t="shared" si="0"/>
        <v>0.2658575000000003</v>
      </c>
      <c r="X99">
        <f t="shared" si="0"/>
        <v>0.811907500000001</v>
      </c>
      <c r="Y99">
        <f t="shared" si="0"/>
        <v>0</v>
      </c>
      <c r="Z99">
        <f t="shared" si="0"/>
        <v>0</v>
      </c>
      <c r="AA99">
        <f t="shared" si="0"/>
        <v>0.22189999999999982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1.1655900000000015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1.5445775000000019</v>
      </c>
      <c r="AQ99">
        <f t="shared" si="0"/>
        <v>0.46371749999999934</v>
      </c>
      <c r="AR99">
        <f t="shared" si="0"/>
        <v>0.24299249999999986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0.96</v>
      </c>
      <c r="L3" s="196">
        <v>106</v>
      </c>
      <c r="M3" s="196">
        <v>27.22</v>
      </c>
      <c r="N3" s="196">
        <v>34.94</v>
      </c>
      <c r="O3" s="196">
        <v>0</v>
      </c>
      <c r="P3" s="196">
        <v>36.380000000000003</v>
      </c>
      <c r="Q3" s="196">
        <v>0.96</v>
      </c>
      <c r="R3" s="196">
        <v>8.25</v>
      </c>
      <c r="S3" s="196">
        <v>0.96</v>
      </c>
      <c r="T3" s="196">
        <v>0</v>
      </c>
      <c r="U3" s="196">
        <v>24.78</v>
      </c>
      <c r="V3" s="196">
        <v>3.45</v>
      </c>
      <c r="W3" s="196">
        <v>12.53</v>
      </c>
      <c r="X3" s="196">
        <v>14.88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27.43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0.96</v>
      </c>
      <c r="L4" s="196">
        <v>106</v>
      </c>
      <c r="M4" s="196">
        <v>27.22</v>
      </c>
      <c r="N4" s="196">
        <v>34.94</v>
      </c>
      <c r="O4" s="196">
        <v>0</v>
      </c>
      <c r="P4" s="196">
        <v>36.380000000000003</v>
      </c>
      <c r="Q4" s="196">
        <v>0.96</v>
      </c>
      <c r="R4" s="196">
        <v>4.47</v>
      </c>
      <c r="S4" s="196">
        <v>0.96</v>
      </c>
      <c r="T4" s="196">
        <v>0</v>
      </c>
      <c r="U4" s="196">
        <v>24.78</v>
      </c>
      <c r="V4" s="196">
        <v>2</v>
      </c>
      <c r="W4" s="196">
        <v>12.53</v>
      </c>
      <c r="X4" s="196">
        <v>14.46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27.43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0.96</v>
      </c>
      <c r="L5" s="196">
        <v>106</v>
      </c>
      <c r="M5" s="196">
        <v>27.22</v>
      </c>
      <c r="N5" s="196">
        <v>34.94</v>
      </c>
      <c r="O5" s="196">
        <v>0</v>
      </c>
      <c r="P5" s="196">
        <v>36.380000000000003</v>
      </c>
      <c r="Q5" s="196">
        <v>0.96</v>
      </c>
      <c r="R5" s="196">
        <v>2.89</v>
      </c>
      <c r="S5" s="196">
        <v>0.96</v>
      </c>
      <c r="T5" s="196">
        <v>0</v>
      </c>
      <c r="U5" s="196">
        <v>24.78</v>
      </c>
      <c r="V5" s="196">
        <v>1.93</v>
      </c>
      <c r="W5" s="196">
        <v>12.53</v>
      </c>
      <c r="X5" s="196">
        <v>14.46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27.43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0.96</v>
      </c>
      <c r="L6" s="196">
        <v>106</v>
      </c>
      <c r="M6" s="196">
        <v>27.22</v>
      </c>
      <c r="N6" s="196">
        <v>34.94</v>
      </c>
      <c r="O6" s="196">
        <v>0</v>
      </c>
      <c r="P6" s="196">
        <v>36.380000000000003</v>
      </c>
      <c r="Q6" s="196">
        <v>0.96</v>
      </c>
      <c r="R6" s="196">
        <v>2.89</v>
      </c>
      <c r="S6" s="196">
        <v>0.96</v>
      </c>
      <c r="T6" s="196">
        <v>0</v>
      </c>
      <c r="U6" s="196">
        <v>24.78</v>
      </c>
      <c r="V6" s="196">
        <v>1.93</v>
      </c>
      <c r="W6" s="196">
        <v>12.53</v>
      </c>
      <c r="X6" s="196">
        <v>14.46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26.99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0.96</v>
      </c>
      <c r="L7" s="196">
        <v>106</v>
      </c>
      <c r="M7" s="196">
        <v>27.22</v>
      </c>
      <c r="N7" s="196">
        <v>34.94</v>
      </c>
      <c r="O7" s="196">
        <v>0</v>
      </c>
      <c r="P7" s="196">
        <v>36.380000000000003</v>
      </c>
      <c r="Q7" s="196">
        <v>0.96</v>
      </c>
      <c r="R7" s="196">
        <v>2.89</v>
      </c>
      <c r="S7" s="196">
        <v>0.96</v>
      </c>
      <c r="T7" s="196">
        <v>0</v>
      </c>
      <c r="U7" s="196">
        <v>24.78</v>
      </c>
      <c r="V7" s="196">
        <v>1.93</v>
      </c>
      <c r="W7" s="196">
        <v>12.53</v>
      </c>
      <c r="X7" s="196">
        <v>14.46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26.99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0.96</v>
      </c>
      <c r="L8" s="196">
        <v>106</v>
      </c>
      <c r="M8" s="196">
        <v>27.22</v>
      </c>
      <c r="N8" s="196">
        <v>34.94</v>
      </c>
      <c r="O8" s="196">
        <v>0</v>
      </c>
      <c r="P8" s="196">
        <v>36.380000000000003</v>
      </c>
      <c r="Q8" s="196">
        <v>0.96</v>
      </c>
      <c r="R8" s="196">
        <v>2.89</v>
      </c>
      <c r="S8" s="196">
        <v>0.96</v>
      </c>
      <c r="T8" s="196">
        <v>0</v>
      </c>
      <c r="U8" s="196">
        <v>24.78</v>
      </c>
      <c r="V8" s="196">
        <v>1.93</v>
      </c>
      <c r="W8" s="196">
        <v>12.53</v>
      </c>
      <c r="X8" s="196">
        <v>14.46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27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0.96</v>
      </c>
      <c r="L9" s="196">
        <v>106</v>
      </c>
      <c r="M9" s="196">
        <v>27.22</v>
      </c>
      <c r="N9" s="196">
        <v>34.94</v>
      </c>
      <c r="O9" s="196">
        <v>0</v>
      </c>
      <c r="P9" s="196">
        <v>36.380000000000003</v>
      </c>
      <c r="Q9" s="196">
        <v>0.96</v>
      </c>
      <c r="R9" s="196">
        <v>2.89</v>
      </c>
      <c r="S9" s="196">
        <v>0.96</v>
      </c>
      <c r="T9" s="196">
        <v>0</v>
      </c>
      <c r="U9" s="196">
        <v>24.78</v>
      </c>
      <c r="V9" s="196">
        <v>1.93</v>
      </c>
      <c r="W9" s="196">
        <v>12.53</v>
      </c>
      <c r="X9" s="196">
        <v>14.46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27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0.96</v>
      </c>
      <c r="L10" s="196">
        <v>106</v>
      </c>
      <c r="M10" s="196">
        <v>27.22</v>
      </c>
      <c r="N10" s="196">
        <v>34.94</v>
      </c>
      <c r="O10" s="196">
        <v>0</v>
      </c>
      <c r="P10" s="196">
        <v>36.380000000000003</v>
      </c>
      <c r="Q10" s="196">
        <v>0.96</v>
      </c>
      <c r="R10" s="196">
        <v>2.89</v>
      </c>
      <c r="S10" s="196">
        <v>0.96</v>
      </c>
      <c r="T10" s="196">
        <v>0</v>
      </c>
      <c r="U10" s="196">
        <v>24.78</v>
      </c>
      <c r="V10" s="196">
        <v>1.93</v>
      </c>
      <c r="W10" s="196">
        <v>12.53</v>
      </c>
      <c r="X10" s="196">
        <v>14.46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27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0.96</v>
      </c>
      <c r="L11" s="196">
        <v>106</v>
      </c>
      <c r="M11" s="196">
        <v>27.22</v>
      </c>
      <c r="N11" s="196">
        <v>34.94</v>
      </c>
      <c r="O11" s="196">
        <v>0</v>
      </c>
      <c r="P11" s="196">
        <v>36.380000000000003</v>
      </c>
      <c r="Q11" s="196">
        <v>0.96</v>
      </c>
      <c r="R11" s="196">
        <v>2.89</v>
      </c>
      <c r="S11" s="196">
        <v>0.96</v>
      </c>
      <c r="T11" s="196">
        <v>0</v>
      </c>
      <c r="U11" s="196">
        <v>24.78</v>
      </c>
      <c r="V11" s="196">
        <v>1.93</v>
      </c>
      <c r="W11" s="196">
        <v>1.93</v>
      </c>
      <c r="X11" s="196">
        <v>14.46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27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0.96</v>
      </c>
      <c r="L12" s="196">
        <v>106</v>
      </c>
      <c r="M12" s="196">
        <v>27.22</v>
      </c>
      <c r="N12" s="196">
        <v>34.94</v>
      </c>
      <c r="O12" s="196">
        <v>0</v>
      </c>
      <c r="P12" s="196">
        <v>36.380000000000003</v>
      </c>
      <c r="Q12" s="196">
        <v>0.96</v>
      </c>
      <c r="R12" s="196">
        <v>2.89</v>
      </c>
      <c r="S12" s="196">
        <v>0.96</v>
      </c>
      <c r="T12" s="196">
        <v>0</v>
      </c>
      <c r="U12" s="196">
        <v>24.78</v>
      </c>
      <c r="V12" s="196">
        <v>1.93</v>
      </c>
      <c r="W12" s="196">
        <v>1.93</v>
      </c>
      <c r="X12" s="196">
        <v>14.46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27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0.96</v>
      </c>
      <c r="L13" s="196">
        <v>106</v>
      </c>
      <c r="M13" s="196">
        <v>27.22</v>
      </c>
      <c r="N13" s="196">
        <v>34.94</v>
      </c>
      <c r="O13" s="196">
        <v>0</v>
      </c>
      <c r="P13" s="196">
        <v>36.380000000000003</v>
      </c>
      <c r="Q13" s="196">
        <v>0.96</v>
      </c>
      <c r="R13" s="196">
        <v>2.89</v>
      </c>
      <c r="S13" s="196">
        <v>0.96</v>
      </c>
      <c r="T13" s="196">
        <v>0</v>
      </c>
      <c r="U13" s="196">
        <v>24.78</v>
      </c>
      <c r="V13" s="196">
        <v>1.93</v>
      </c>
      <c r="W13" s="196">
        <v>1.93</v>
      </c>
      <c r="X13" s="196">
        <v>14.46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27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0.96</v>
      </c>
      <c r="L14" s="196">
        <v>106</v>
      </c>
      <c r="M14" s="196">
        <v>27.22</v>
      </c>
      <c r="N14" s="196">
        <v>34.94</v>
      </c>
      <c r="O14" s="196">
        <v>0</v>
      </c>
      <c r="P14" s="196">
        <v>36.380000000000003</v>
      </c>
      <c r="Q14" s="196">
        <v>0.96</v>
      </c>
      <c r="R14" s="196">
        <v>2.89</v>
      </c>
      <c r="S14" s="196">
        <v>0.96</v>
      </c>
      <c r="T14" s="196">
        <v>0</v>
      </c>
      <c r="U14" s="196">
        <v>24.78</v>
      </c>
      <c r="V14" s="196">
        <v>1.93</v>
      </c>
      <c r="W14" s="196">
        <v>1.93</v>
      </c>
      <c r="X14" s="196">
        <v>14.46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27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0.96</v>
      </c>
      <c r="L15" s="196">
        <v>106</v>
      </c>
      <c r="M15" s="196">
        <v>27.22</v>
      </c>
      <c r="N15" s="196">
        <v>34.94</v>
      </c>
      <c r="O15" s="196">
        <v>0</v>
      </c>
      <c r="P15" s="196">
        <v>35.06</v>
      </c>
      <c r="Q15" s="196">
        <v>0.96</v>
      </c>
      <c r="R15" s="196">
        <v>2.89</v>
      </c>
      <c r="S15" s="196">
        <v>0.96</v>
      </c>
      <c r="T15" s="196">
        <v>0</v>
      </c>
      <c r="U15" s="196">
        <v>24.78</v>
      </c>
      <c r="V15" s="196">
        <v>1.93</v>
      </c>
      <c r="W15" s="196">
        <v>1.93</v>
      </c>
      <c r="X15" s="196">
        <v>14.46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27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0.96</v>
      </c>
      <c r="L16" s="196">
        <v>106</v>
      </c>
      <c r="M16" s="196">
        <v>27.22</v>
      </c>
      <c r="N16" s="196">
        <v>34.94</v>
      </c>
      <c r="O16" s="196">
        <v>0</v>
      </c>
      <c r="P16" s="196">
        <v>35.06</v>
      </c>
      <c r="Q16" s="196">
        <v>0.96</v>
      </c>
      <c r="R16" s="196">
        <v>2.89</v>
      </c>
      <c r="S16" s="196">
        <v>0.96</v>
      </c>
      <c r="T16" s="196">
        <v>0</v>
      </c>
      <c r="U16" s="196">
        <v>24.78</v>
      </c>
      <c r="V16" s="196">
        <v>1.93</v>
      </c>
      <c r="W16" s="196">
        <v>1.93</v>
      </c>
      <c r="X16" s="196">
        <v>14.46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27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0.96</v>
      </c>
      <c r="L17" s="196">
        <v>106</v>
      </c>
      <c r="M17" s="196">
        <v>27.22</v>
      </c>
      <c r="N17" s="196">
        <v>34.94</v>
      </c>
      <c r="O17" s="196">
        <v>0</v>
      </c>
      <c r="P17" s="196">
        <v>35.06</v>
      </c>
      <c r="Q17" s="196">
        <v>0.96</v>
      </c>
      <c r="R17" s="196">
        <v>2.89</v>
      </c>
      <c r="S17" s="196">
        <v>0.96</v>
      </c>
      <c r="T17" s="196">
        <v>0</v>
      </c>
      <c r="U17" s="196">
        <v>24.78</v>
      </c>
      <c r="V17" s="196">
        <v>1.93</v>
      </c>
      <c r="W17" s="196">
        <v>1.93</v>
      </c>
      <c r="X17" s="196">
        <v>14.46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27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0.96</v>
      </c>
      <c r="L18" s="196">
        <v>106</v>
      </c>
      <c r="M18" s="196">
        <v>27.22</v>
      </c>
      <c r="N18" s="196">
        <v>34.94</v>
      </c>
      <c r="O18" s="196">
        <v>0</v>
      </c>
      <c r="P18" s="196">
        <v>35.06</v>
      </c>
      <c r="Q18" s="196">
        <v>0.96</v>
      </c>
      <c r="R18" s="196">
        <v>2.89</v>
      </c>
      <c r="S18" s="196">
        <v>0.96</v>
      </c>
      <c r="T18" s="196">
        <v>0</v>
      </c>
      <c r="U18" s="196">
        <v>24.78</v>
      </c>
      <c r="V18" s="196">
        <v>1.93</v>
      </c>
      <c r="W18" s="196">
        <v>1.93</v>
      </c>
      <c r="X18" s="196">
        <v>14.46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27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0.96</v>
      </c>
      <c r="L19" s="196">
        <v>106</v>
      </c>
      <c r="M19" s="196">
        <v>27.22</v>
      </c>
      <c r="N19" s="196">
        <v>34.94</v>
      </c>
      <c r="O19" s="196">
        <v>0</v>
      </c>
      <c r="P19" s="196">
        <v>35.06</v>
      </c>
      <c r="Q19" s="196">
        <v>0.96</v>
      </c>
      <c r="R19" s="196">
        <v>2.89</v>
      </c>
      <c r="S19" s="196">
        <v>0.96</v>
      </c>
      <c r="T19" s="196">
        <v>0</v>
      </c>
      <c r="U19" s="196">
        <v>24.78</v>
      </c>
      <c r="V19" s="196">
        <v>1.93</v>
      </c>
      <c r="W19" s="196">
        <v>1.93</v>
      </c>
      <c r="X19" s="196">
        <v>13.42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27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0.96</v>
      </c>
      <c r="L20" s="196">
        <v>106</v>
      </c>
      <c r="M20" s="196">
        <v>27.22</v>
      </c>
      <c r="N20" s="196">
        <v>34.94</v>
      </c>
      <c r="O20" s="196">
        <v>0</v>
      </c>
      <c r="P20" s="196">
        <v>35.06</v>
      </c>
      <c r="Q20" s="196">
        <v>0.96</v>
      </c>
      <c r="R20" s="196">
        <v>2.89</v>
      </c>
      <c r="S20" s="196">
        <v>0.96</v>
      </c>
      <c r="T20" s="196">
        <v>0</v>
      </c>
      <c r="U20" s="196">
        <v>24.78</v>
      </c>
      <c r="V20" s="196">
        <v>1.93</v>
      </c>
      <c r="W20" s="196">
        <v>1.93</v>
      </c>
      <c r="X20" s="196">
        <v>14.46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27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0.96</v>
      </c>
      <c r="L21" s="196">
        <v>106</v>
      </c>
      <c r="M21" s="196">
        <v>27.22</v>
      </c>
      <c r="N21" s="196">
        <v>34.94</v>
      </c>
      <c r="O21" s="196">
        <v>0</v>
      </c>
      <c r="P21" s="196">
        <v>35.06</v>
      </c>
      <c r="Q21" s="196">
        <v>0.96</v>
      </c>
      <c r="R21" s="196">
        <v>2.89</v>
      </c>
      <c r="S21" s="196">
        <v>0.96</v>
      </c>
      <c r="T21" s="196">
        <v>0</v>
      </c>
      <c r="U21" s="196">
        <v>24.78</v>
      </c>
      <c r="V21" s="196">
        <v>1.93</v>
      </c>
      <c r="W21" s="196">
        <v>12.53</v>
      </c>
      <c r="X21" s="196">
        <v>27.96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27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0.96</v>
      </c>
      <c r="L22" s="196">
        <v>106</v>
      </c>
      <c r="M22" s="196">
        <v>27.22</v>
      </c>
      <c r="N22" s="196">
        <v>34.94</v>
      </c>
      <c r="O22" s="196">
        <v>0</v>
      </c>
      <c r="P22" s="196">
        <v>35.06</v>
      </c>
      <c r="Q22" s="196">
        <v>0.96</v>
      </c>
      <c r="R22" s="196">
        <v>2.89</v>
      </c>
      <c r="S22" s="196">
        <v>0.96</v>
      </c>
      <c r="T22" s="196">
        <v>0</v>
      </c>
      <c r="U22" s="196">
        <v>24.78</v>
      </c>
      <c r="V22" s="196">
        <v>1.93</v>
      </c>
      <c r="W22" s="196">
        <v>12.53</v>
      </c>
      <c r="X22" s="196">
        <v>27.96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26.99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0.96</v>
      </c>
      <c r="L23" s="196">
        <v>106</v>
      </c>
      <c r="M23" s="196">
        <v>27.22</v>
      </c>
      <c r="N23" s="196">
        <v>34.94</v>
      </c>
      <c r="O23" s="196">
        <v>0</v>
      </c>
      <c r="P23" s="196">
        <v>35.06</v>
      </c>
      <c r="Q23" s="196">
        <v>0.96</v>
      </c>
      <c r="R23" s="196">
        <v>2.89</v>
      </c>
      <c r="S23" s="196">
        <v>0.96</v>
      </c>
      <c r="T23" s="196">
        <v>0</v>
      </c>
      <c r="U23" s="196">
        <v>24.78</v>
      </c>
      <c r="V23" s="196">
        <v>1.65</v>
      </c>
      <c r="W23" s="196">
        <v>12.53</v>
      </c>
      <c r="X23" s="196">
        <v>24.42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25.5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</v>
      </c>
      <c r="L24" s="196">
        <v>106</v>
      </c>
      <c r="M24" s="196">
        <v>27.22</v>
      </c>
      <c r="N24" s="196">
        <v>34.94</v>
      </c>
      <c r="O24" s="196">
        <v>0</v>
      </c>
      <c r="P24" s="196">
        <v>35.06</v>
      </c>
      <c r="Q24" s="196">
        <v>2.89</v>
      </c>
      <c r="R24" s="196">
        <v>10.14</v>
      </c>
      <c r="S24" s="196">
        <v>2.89</v>
      </c>
      <c r="T24" s="196">
        <v>0</v>
      </c>
      <c r="U24" s="196">
        <v>24.78</v>
      </c>
      <c r="V24" s="196">
        <v>5.72</v>
      </c>
      <c r="W24" s="196">
        <v>12.53</v>
      </c>
      <c r="X24" s="196">
        <v>27.96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71.599999999999994</v>
      </c>
      <c r="AQ24" s="196">
        <v>23.59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</v>
      </c>
      <c r="L25" s="196">
        <v>106</v>
      </c>
      <c r="M25" s="196">
        <v>27.22</v>
      </c>
      <c r="N25" s="196">
        <v>34.94</v>
      </c>
      <c r="O25" s="196">
        <v>0</v>
      </c>
      <c r="P25" s="196">
        <v>35.06</v>
      </c>
      <c r="Q25" s="196">
        <v>2.89</v>
      </c>
      <c r="R25" s="196">
        <v>12.5</v>
      </c>
      <c r="S25" s="196">
        <v>1.98</v>
      </c>
      <c r="T25" s="196">
        <v>0</v>
      </c>
      <c r="U25" s="196">
        <v>24.78</v>
      </c>
      <c r="V25" s="196">
        <v>6.13</v>
      </c>
      <c r="W25" s="196">
        <v>12.53</v>
      </c>
      <c r="X25" s="196">
        <v>27.96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74.900000000000006</v>
      </c>
      <c r="AQ25" s="196">
        <v>24.55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</v>
      </c>
      <c r="L26" s="196">
        <v>106</v>
      </c>
      <c r="M26" s="196">
        <v>27.22</v>
      </c>
      <c r="N26" s="196">
        <v>34.94</v>
      </c>
      <c r="O26" s="196">
        <v>0</v>
      </c>
      <c r="P26" s="196">
        <v>35.06</v>
      </c>
      <c r="Q26" s="196">
        <v>2.89</v>
      </c>
      <c r="R26" s="196">
        <v>12.53</v>
      </c>
      <c r="S26" s="196">
        <v>2.89</v>
      </c>
      <c r="T26" s="196">
        <v>0</v>
      </c>
      <c r="U26" s="196">
        <v>24.78</v>
      </c>
      <c r="V26" s="196">
        <v>6.13</v>
      </c>
      <c r="W26" s="196">
        <v>12.53</v>
      </c>
      <c r="X26" s="196">
        <v>27.96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74.900000000000006</v>
      </c>
      <c r="AQ26" s="196">
        <v>26.68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</v>
      </c>
      <c r="L27" s="196">
        <v>106</v>
      </c>
      <c r="M27" s="196">
        <v>27.22</v>
      </c>
      <c r="N27" s="196">
        <v>34.94</v>
      </c>
      <c r="O27" s="196">
        <v>0</v>
      </c>
      <c r="P27" s="196">
        <v>35.06</v>
      </c>
      <c r="Q27" s="196">
        <v>2.89</v>
      </c>
      <c r="R27" s="196">
        <v>12.53</v>
      </c>
      <c r="S27" s="196">
        <v>2.89</v>
      </c>
      <c r="T27" s="196">
        <v>0</v>
      </c>
      <c r="U27" s="196">
        <v>24.78</v>
      </c>
      <c r="V27" s="196">
        <v>6.13</v>
      </c>
      <c r="W27" s="196">
        <v>12.53</v>
      </c>
      <c r="X27" s="196">
        <v>27.96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74.900000000000006</v>
      </c>
      <c r="AQ27" s="196">
        <v>26.68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</v>
      </c>
      <c r="L28" s="196">
        <v>106</v>
      </c>
      <c r="M28" s="196">
        <v>27.22</v>
      </c>
      <c r="N28" s="196">
        <v>34.94</v>
      </c>
      <c r="O28" s="196">
        <v>0</v>
      </c>
      <c r="P28" s="196">
        <v>35.06</v>
      </c>
      <c r="Q28" s="196">
        <v>2.89</v>
      </c>
      <c r="R28" s="196">
        <v>12.53</v>
      </c>
      <c r="S28" s="196">
        <v>2.89</v>
      </c>
      <c r="T28" s="196">
        <v>0</v>
      </c>
      <c r="U28" s="196">
        <v>24.78</v>
      </c>
      <c r="V28" s="196">
        <v>6.13</v>
      </c>
      <c r="W28" s="196">
        <v>12.53</v>
      </c>
      <c r="X28" s="196">
        <v>27.96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74.900000000000006</v>
      </c>
      <c r="AQ28" s="196">
        <v>26.68</v>
      </c>
      <c r="AR28" s="196">
        <v>0.34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</v>
      </c>
      <c r="L29" s="196">
        <v>106</v>
      </c>
      <c r="M29" s="196">
        <v>27.22</v>
      </c>
      <c r="N29" s="196">
        <v>34.94</v>
      </c>
      <c r="O29" s="196">
        <v>0</v>
      </c>
      <c r="P29" s="196">
        <v>35.06</v>
      </c>
      <c r="Q29" s="196">
        <v>3.22</v>
      </c>
      <c r="R29" s="196">
        <v>12.53</v>
      </c>
      <c r="S29" s="196">
        <v>7.58</v>
      </c>
      <c r="T29" s="196">
        <v>0</v>
      </c>
      <c r="U29" s="196">
        <v>24.78</v>
      </c>
      <c r="V29" s="196">
        <v>6.13</v>
      </c>
      <c r="W29" s="196">
        <v>12.53</v>
      </c>
      <c r="X29" s="196">
        <v>27.96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26.68</v>
      </c>
      <c r="AR29" s="196">
        <v>2.34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145</v>
      </c>
      <c r="M30" s="196">
        <v>27.22</v>
      </c>
      <c r="N30" s="196">
        <v>34.94</v>
      </c>
      <c r="O30" s="196">
        <v>0</v>
      </c>
      <c r="P30" s="196">
        <v>35.06</v>
      </c>
      <c r="Q30" s="196">
        <v>4.5999999999999996</v>
      </c>
      <c r="R30" s="196">
        <v>12.53</v>
      </c>
      <c r="S30" s="196">
        <v>7.81</v>
      </c>
      <c r="T30" s="196">
        <v>0</v>
      </c>
      <c r="U30" s="196">
        <v>24.78</v>
      </c>
      <c r="V30" s="196">
        <v>6.13</v>
      </c>
      <c r="W30" s="196">
        <v>12.53</v>
      </c>
      <c r="X30" s="196">
        <v>27.96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26.68</v>
      </c>
      <c r="AR30" s="196">
        <v>6.37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210</v>
      </c>
      <c r="M31" s="196">
        <v>27.22</v>
      </c>
      <c r="N31" s="196">
        <v>34.94</v>
      </c>
      <c r="O31" s="196">
        <v>0</v>
      </c>
      <c r="P31" s="196">
        <v>35.06</v>
      </c>
      <c r="Q31" s="196">
        <v>5.74</v>
      </c>
      <c r="R31" s="196">
        <v>12.53</v>
      </c>
      <c r="S31" s="196">
        <v>7.81</v>
      </c>
      <c r="T31" s="196">
        <v>0</v>
      </c>
      <c r="U31" s="196">
        <v>24.78</v>
      </c>
      <c r="V31" s="196">
        <v>6.13</v>
      </c>
      <c r="W31" s="196">
        <v>12.53</v>
      </c>
      <c r="X31" s="196">
        <v>27.96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26.68</v>
      </c>
      <c r="AR31" s="196">
        <v>11.35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210</v>
      </c>
      <c r="M32" s="196">
        <v>27.22</v>
      </c>
      <c r="N32" s="196">
        <v>34.94</v>
      </c>
      <c r="O32" s="196">
        <v>0</v>
      </c>
      <c r="P32" s="196">
        <v>35.06</v>
      </c>
      <c r="Q32" s="196">
        <v>6.08</v>
      </c>
      <c r="R32" s="196">
        <v>12.53</v>
      </c>
      <c r="S32" s="196">
        <v>7.81</v>
      </c>
      <c r="T32" s="196">
        <v>0</v>
      </c>
      <c r="U32" s="196">
        <v>24.78</v>
      </c>
      <c r="V32" s="196">
        <v>6.13</v>
      </c>
      <c r="W32" s="196">
        <v>12.53</v>
      </c>
      <c r="X32" s="196">
        <v>27.96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16.09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210</v>
      </c>
      <c r="M33" s="196">
        <v>27.22</v>
      </c>
      <c r="N33" s="196">
        <v>34.94</v>
      </c>
      <c r="O33" s="196">
        <v>0</v>
      </c>
      <c r="P33" s="196">
        <v>35.06</v>
      </c>
      <c r="Q33" s="196">
        <v>6.08</v>
      </c>
      <c r="R33" s="196">
        <v>12.53</v>
      </c>
      <c r="S33" s="196">
        <v>7.81</v>
      </c>
      <c r="T33" s="196">
        <v>0</v>
      </c>
      <c r="U33" s="196">
        <v>24.78</v>
      </c>
      <c r="V33" s="196">
        <v>6.13</v>
      </c>
      <c r="W33" s="196">
        <v>12.53</v>
      </c>
      <c r="X33" s="196">
        <v>27.96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210</v>
      </c>
      <c r="M34" s="196">
        <v>27.22</v>
      </c>
      <c r="N34" s="196">
        <v>34.94</v>
      </c>
      <c r="O34" s="196">
        <v>0</v>
      </c>
      <c r="P34" s="196">
        <v>35.06</v>
      </c>
      <c r="Q34" s="196">
        <v>6.08</v>
      </c>
      <c r="R34" s="196">
        <v>12.53</v>
      </c>
      <c r="S34" s="196">
        <v>7.81</v>
      </c>
      <c r="T34" s="196">
        <v>0</v>
      </c>
      <c r="U34" s="196">
        <v>24.78</v>
      </c>
      <c r="V34" s="196">
        <v>6.13</v>
      </c>
      <c r="W34" s="196">
        <v>12.53</v>
      </c>
      <c r="X34" s="196">
        <v>27.96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210</v>
      </c>
      <c r="M35" s="196">
        <v>27.22</v>
      </c>
      <c r="N35" s="196">
        <v>34.94</v>
      </c>
      <c r="O35" s="196">
        <v>0</v>
      </c>
      <c r="P35" s="196">
        <v>35.06</v>
      </c>
      <c r="Q35" s="196">
        <v>6.08</v>
      </c>
      <c r="R35" s="196">
        <v>12.53</v>
      </c>
      <c r="S35" s="196">
        <v>7.81</v>
      </c>
      <c r="T35" s="196">
        <v>0</v>
      </c>
      <c r="U35" s="196">
        <v>24.78</v>
      </c>
      <c r="V35" s="196">
        <v>6.13</v>
      </c>
      <c r="W35" s="196">
        <v>12.53</v>
      </c>
      <c r="X35" s="196">
        <v>27.96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26.68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210</v>
      </c>
      <c r="M36" s="196">
        <v>27.22</v>
      </c>
      <c r="N36" s="196">
        <v>34.94</v>
      </c>
      <c r="O36" s="196">
        <v>0</v>
      </c>
      <c r="P36" s="196">
        <v>35.06</v>
      </c>
      <c r="Q36" s="196">
        <v>6.08</v>
      </c>
      <c r="R36" s="196">
        <v>12.53</v>
      </c>
      <c r="S36" s="196">
        <v>7.81</v>
      </c>
      <c r="T36" s="196">
        <v>0</v>
      </c>
      <c r="U36" s="196">
        <v>24.78</v>
      </c>
      <c r="V36" s="196">
        <v>6.13</v>
      </c>
      <c r="W36" s="196">
        <v>12.53</v>
      </c>
      <c r="X36" s="196">
        <v>27.96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26.68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210</v>
      </c>
      <c r="M37" s="196">
        <v>27.22</v>
      </c>
      <c r="N37" s="196">
        <v>34.94</v>
      </c>
      <c r="O37" s="196">
        <v>0</v>
      </c>
      <c r="P37" s="196">
        <v>35.06</v>
      </c>
      <c r="Q37" s="196">
        <v>6.08</v>
      </c>
      <c r="R37" s="196">
        <v>12.53</v>
      </c>
      <c r="S37" s="196">
        <v>7.81</v>
      </c>
      <c r="T37" s="196">
        <v>0</v>
      </c>
      <c r="U37" s="196">
        <v>24.78</v>
      </c>
      <c r="V37" s="196">
        <v>6.13</v>
      </c>
      <c r="W37" s="196">
        <v>12.53</v>
      </c>
      <c r="X37" s="196">
        <v>27.96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210</v>
      </c>
      <c r="M38" s="196">
        <v>27.22</v>
      </c>
      <c r="N38" s="196">
        <v>34.94</v>
      </c>
      <c r="O38" s="196">
        <v>0</v>
      </c>
      <c r="P38" s="196">
        <v>35.06</v>
      </c>
      <c r="Q38" s="196">
        <v>6.08</v>
      </c>
      <c r="R38" s="196">
        <v>12.53</v>
      </c>
      <c r="S38" s="196">
        <v>7.81</v>
      </c>
      <c r="T38" s="196">
        <v>0</v>
      </c>
      <c r="U38" s="196">
        <v>24.78</v>
      </c>
      <c r="V38" s="196">
        <v>6.13</v>
      </c>
      <c r="W38" s="196">
        <v>12.53</v>
      </c>
      <c r="X38" s="196">
        <v>27.96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210</v>
      </c>
      <c r="M39" s="196">
        <v>27.22</v>
      </c>
      <c r="N39" s="196">
        <v>34.94</v>
      </c>
      <c r="O39" s="196">
        <v>0</v>
      </c>
      <c r="P39" s="196">
        <v>35.06</v>
      </c>
      <c r="Q39" s="196">
        <v>6.08</v>
      </c>
      <c r="R39" s="196">
        <v>12.53</v>
      </c>
      <c r="S39" s="196">
        <v>7.81</v>
      </c>
      <c r="T39" s="196">
        <v>0</v>
      </c>
      <c r="U39" s="196">
        <v>24.78</v>
      </c>
      <c r="V39" s="196">
        <v>6.13</v>
      </c>
      <c r="W39" s="196">
        <v>12.53</v>
      </c>
      <c r="X39" s="196">
        <v>27.96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210</v>
      </c>
      <c r="M40" s="196">
        <v>27.22</v>
      </c>
      <c r="N40" s="196">
        <v>34.94</v>
      </c>
      <c r="O40" s="196">
        <v>0</v>
      </c>
      <c r="P40" s="196">
        <v>35.06</v>
      </c>
      <c r="Q40" s="196">
        <v>6.08</v>
      </c>
      <c r="R40" s="196">
        <v>12.53</v>
      </c>
      <c r="S40" s="196">
        <v>7.81</v>
      </c>
      <c r="T40" s="196">
        <v>0</v>
      </c>
      <c r="U40" s="196">
        <v>24.78</v>
      </c>
      <c r="V40" s="196">
        <v>6.13</v>
      </c>
      <c r="W40" s="196">
        <v>12.53</v>
      </c>
      <c r="X40" s="196">
        <v>27.96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210</v>
      </c>
      <c r="M41" s="196">
        <v>27.22</v>
      </c>
      <c r="N41" s="196">
        <v>34.94</v>
      </c>
      <c r="O41" s="196">
        <v>0</v>
      </c>
      <c r="P41" s="196">
        <v>35.06</v>
      </c>
      <c r="Q41" s="196">
        <v>6.08</v>
      </c>
      <c r="R41" s="196">
        <v>12.53</v>
      </c>
      <c r="S41" s="196">
        <v>7.81</v>
      </c>
      <c r="T41" s="196">
        <v>0</v>
      </c>
      <c r="U41" s="196">
        <v>24.78</v>
      </c>
      <c r="V41" s="196">
        <v>6.13</v>
      </c>
      <c r="W41" s="196">
        <v>12.53</v>
      </c>
      <c r="X41" s="196">
        <v>27.96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210</v>
      </c>
      <c r="M42" s="196">
        <v>27.22</v>
      </c>
      <c r="N42" s="196">
        <v>34.94</v>
      </c>
      <c r="O42" s="196">
        <v>0</v>
      </c>
      <c r="P42" s="196">
        <v>35.06</v>
      </c>
      <c r="Q42" s="196">
        <v>6.08</v>
      </c>
      <c r="R42" s="196">
        <v>12.53</v>
      </c>
      <c r="S42" s="196">
        <v>7.81</v>
      </c>
      <c r="T42" s="196">
        <v>0</v>
      </c>
      <c r="U42" s="196">
        <v>24.78</v>
      </c>
      <c r="V42" s="196">
        <v>6.13</v>
      </c>
      <c r="W42" s="196">
        <v>12.53</v>
      </c>
      <c r="X42" s="196">
        <v>27.96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20.7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210</v>
      </c>
      <c r="M43" s="196">
        <v>27.22</v>
      </c>
      <c r="N43" s="196">
        <v>34.94</v>
      </c>
      <c r="O43" s="196">
        <v>0</v>
      </c>
      <c r="P43" s="196">
        <v>35.06</v>
      </c>
      <c r="Q43" s="196">
        <v>6.08</v>
      </c>
      <c r="R43" s="196">
        <v>12.53</v>
      </c>
      <c r="S43" s="196">
        <v>8.1</v>
      </c>
      <c r="T43" s="196">
        <v>0</v>
      </c>
      <c r="U43" s="196">
        <v>24.78</v>
      </c>
      <c r="V43" s="196">
        <v>6.13</v>
      </c>
      <c r="W43" s="196">
        <v>12.53</v>
      </c>
      <c r="X43" s="196">
        <v>27.96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20.7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210</v>
      </c>
      <c r="M44" s="196">
        <v>27.22</v>
      </c>
      <c r="N44" s="196">
        <v>34.94</v>
      </c>
      <c r="O44" s="196">
        <v>0</v>
      </c>
      <c r="P44" s="196">
        <v>35.06</v>
      </c>
      <c r="Q44" s="196">
        <v>6.08</v>
      </c>
      <c r="R44" s="196">
        <v>12.53</v>
      </c>
      <c r="S44" s="196">
        <v>7.81</v>
      </c>
      <c r="T44" s="196">
        <v>0</v>
      </c>
      <c r="U44" s="196">
        <v>24.78</v>
      </c>
      <c r="V44" s="196">
        <v>6.13</v>
      </c>
      <c r="W44" s="196">
        <v>12.53</v>
      </c>
      <c r="X44" s="196">
        <v>27.96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20.7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4.68</v>
      </c>
      <c r="L45" s="196">
        <v>210</v>
      </c>
      <c r="M45" s="196">
        <v>27.22</v>
      </c>
      <c r="N45" s="196">
        <v>34.94</v>
      </c>
      <c r="O45" s="196">
        <v>0</v>
      </c>
      <c r="P45" s="196">
        <v>35.06</v>
      </c>
      <c r="Q45" s="196">
        <v>6.08</v>
      </c>
      <c r="R45" s="196">
        <v>12.53</v>
      </c>
      <c r="S45" s="196">
        <v>7.81</v>
      </c>
      <c r="T45" s="196">
        <v>0</v>
      </c>
      <c r="U45" s="196">
        <v>24.78</v>
      </c>
      <c r="V45" s="196">
        <v>6.13</v>
      </c>
      <c r="W45" s="196">
        <v>12.53</v>
      </c>
      <c r="X45" s="196">
        <v>27.96</v>
      </c>
      <c r="Y45" s="196">
        <v>0</v>
      </c>
      <c r="Z45">
        <v>0</v>
      </c>
      <c r="AA45" s="196">
        <v>9.69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20.7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210</v>
      </c>
      <c r="M46" s="196">
        <v>27.22</v>
      </c>
      <c r="N46" s="196">
        <v>34.94</v>
      </c>
      <c r="O46" s="196">
        <v>0</v>
      </c>
      <c r="P46" s="196">
        <v>35.06</v>
      </c>
      <c r="Q46" s="196">
        <v>6.08</v>
      </c>
      <c r="R46" s="196">
        <v>12.53</v>
      </c>
      <c r="S46" s="196">
        <v>7.81</v>
      </c>
      <c r="T46" s="196">
        <v>0</v>
      </c>
      <c r="U46" s="196">
        <v>24.78</v>
      </c>
      <c r="V46" s="196">
        <v>6.13</v>
      </c>
      <c r="W46" s="196">
        <v>12.53</v>
      </c>
      <c r="X46" s="196">
        <v>27.96</v>
      </c>
      <c r="Y46" s="196">
        <v>0</v>
      </c>
      <c r="Z46">
        <v>0</v>
      </c>
      <c r="AA46" s="196">
        <v>9.69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20.7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165</v>
      </c>
      <c r="M47" s="196">
        <v>27.22</v>
      </c>
      <c r="N47" s="196">
        <v>34.94</v>
      </c>
      <c r="O47" s="196">
        <v>0</v>
      </c>
      <c r="P47" s="196">
        <v>35.06</v>
      </c>
      <c r="Q47" s="196">
        <v>2.89</v>
      </c>
      <c r="R47" s="196">
        <v>12.53</v>
      </c>
      <c r="S47" s="196">
        <v>2.89</v>
      </c>
      <c r="T47" s="196">
        <v>0</v>
      </c>
      <c r="U47" s="196">
        <v>24.78</v>
      </c>
      <c r="V47" s="196">
        <v>6.13</v>
      </c>
      <c r="W47" s="196">
        <v>12.53</v>
      </c>
      <c r="X47" s="196">
        <v>27.96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57.16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26.68</v>
      </c>
      <c r="AR47" s="196">
        <v>20.7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165</v>
      </c>
      <c r="M48" s="196">
        <v>27.22</v>
      </c>
      <c r="N48" s="196">
        <v>34.94</v>
      </c>
      <c r="O48" s="196">
        <v>0</v>
      </c>
      <c r="P48" s="196">
        <v>35.06</v>
      </c>
      <c r="Q48" s="196">
        <v>2.89</v>
      </c>
      <c r="R48" s="196">
        <v>12.53</v>
      </c>
      <c r="S48" s="196">
        <v>2.89</v>
      </c>
      <c r="T48" s="196">
        <v>0</v>
      </c>
      <c r="U48" s="196">
        <v>24.78</v>
      </c>
      <c r="V48" s="196">
        <v>6.13</v>
      </c>
      <c r="W48" s="196">
        <v>12.53</v>
      </c>
      <c r="X48" s="196">
        <v>27.96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57.16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26.68</v>
      </c>
      <c r="AR48" s="196">
        <v>20.7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145</v>
      </c>
      <c r="M49" s="196">
        <v>27.22</v>
      </c>
      <c r="N49" s="196">
        <v>34.94</v>
      </c>
      <c r="O49" s="196">
        <v>0</v>
      </c>
      <c r="P49" s="196">
        <v>35.06</v>
      </c>
      <c r="Q49" s="196">
        <v>2.89</v>
      </c>
      <c r="R49" s="196">
        <v>12.53</v>
      </c>
      <c r="S49" s="196">
        <v>2.89</v>
      </c>
      <c r="T49" s="196">
        <v>0</v>
      </c>
      <c r="U49" s="196">
        <v>24.78</v>
      </c>
      <c r="V49" s="196">
        <v>6.13</v>
      </c>
      <c r="W49" s="196">
        <v>12.53</v>
      </c>
      <c r="X49" s="196">
        <v>27.96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57.16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26.68</v>
      </c>
      <c r="AR49" s="196">
        <v>20.7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145</v>
      </c>
      <c r="M50" s="196">
        <v>27.22</v>
      </c>
      <c r="N50" s="196">
        <v>34.94</v>
      </c>
      <c r="O50" s="196">
        <v>0</v>
      </c>
      <c r="P50" s="196">
        <v>35.06</v>
      </c>
      <c r="Q50" s="196">
        <v>2.89</v>
      </c>
      <c r="R50" s="196">
        <v>12.53</v>
      </c>
      <c r="S50" s="196">
        <v>2.89</v>
      </c>
      <c r="T50" s="196">
        <v>0</v>
      </c>
      <c r="U50" s="196">
        <v>24.78</v>
      </c>
      <c r="V50" s="196">
        <v>6.13</v>
      </c>
      <c r="W50" s="196">
        <v>12.53</v>
      </c>
      <c r="X50" s="196">
        <v>27.96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57.16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26.68</v>
      </c>
      <c r="AR50" s="196">
        <v>20.7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106</v>
      </c>
      <c r="M51" s="196">
        <v>27.22</v>
      </c>
      <c r="N51" s="196">
        <v>34.94</v>
      </c>
      <c r="O51" s="196">
        <v>0</v>
      </c>
      <c r="P51" s="196">
        <v>35.06</v>
      </c>
      <c r="Q51" s="196">
        <v>2.89</v>
      </c>
      <c r="R51" s="196">
        <v>12.53</v>
      </c>
      <c r="S51" s="196">
        <v>2.89</v>
      </c>
      <c r="T51" s="196">
        <v>0</v>
      </c>
      <c r="U51" s="196">
        <v>24.78</v>
      </c>
      <c r="V51" s="196">
        <v>6.13</v>
      </c>
      <c r="W51" s="196">
        <v>12.53</v>
      </c>
      <c r="X51" s="196">
        <v>27.96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57.16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77.69</v>
      </c>
      <c r="AQ51" s="196">
        <v>26.68</v>
      </c>
      <c r="AR51" s="196">
        <v>20.7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106</v>
      </c>
      <c r="M52" s="196">
        <v>27.22</v>
      </c>
      <c r="N52" s="196">
        <v>34.94</v>
      </c>
      <c r="O52" s="196">
        <v>0</v>
      </c>
      <c r="P52" s="196">
        <v>35.06</v>
      </c>
      <c r="Q52" s="196">
        <v>2.89</v>
      </c>
      <c r="R52" s="196">
        <v>12.53</v>
      </c>
      <c r="S52" s="196">
        <v>2.89</v>
      </c>
      <c r="T52" s="196">
        <v>0</v>
      </c>
      <c r="U52" s="196">
        <v>24.78</v>
      </c>
      <c r="V52" s="196">
        <v>6.13</v>
      </c>
      <c r="W52" s="196">
        <v>12.53</v>
      </c>
      <c r="X52" s="196">
        <v>27.96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57.16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26.68</v>
      </c>
      <c r="AR52" s="196">
        <v>20.7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106</v>
      </c>
      <c r="M53" s="196">
        <v>27.22</v>
      </c>
      <c r="N53" s="196">
        <v>34.94</v>
      </c>
      <c r="O53" s="196">
        <v>0</v>
      </c>
      <c r="P53" s="196">
        <v>35.06</v>
      </c>
      <c r="Q53" s="196">
        <v>2.89</v>
      </c>
      <c r="R53" s="196">
        <v>12.53</v>
      </c>
      <c r="S53" s="196">
        <v>2.89</v>
      </c>
      <c r="T53" s="196">
        <v>0</v>
      </c>
      <c r="U53" s="196">
        <v>24.78</v>
      </c>
      <c r="V53" s="196">
        <v>6.13</v>
      </c>
      <c r="W53" s="196">
        <v>12.53</v>
      </c>
      <c r="X53" s="196">
        <v>27.96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57.16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26.68</v>
      </c>
      <c r="AR53" s="196">
        <v>20.7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106</v>
      </c>
      <c r="M54" s="196">
        <v>27.22</v>
      </c>
      <c r="N54" s="196">
        <v>34.94</v>
      </c>
      <c r="O54" s="196">
        <v>0</v>
      </c>
      <c r="P54" s="196">
        <v>35.06</v>
      </c>
      <c r="Q54" s="196">
        <v>2.89</v>
      </c>
      <c r="R54" s="196">
        <v>12.53</v>
      </c>
      <c r="S54" s="196">
        <v>2.89</v>
      </c>
      <c r="T54" s="196">
        <v>0</v>
      </c>
      <c r="U54" s="196">
        <v>24.78</v>
      </c>
      <c r="V54" s="196">
        <v>6.13</v>
      </c>
      <c r="W54" s="196">
        <v>12.53</v>
      </c>
      <c r="X54" s="196">
        <v>27.96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26.68</v>
      </c>
      <c r="AR54" s="196">
        <v>20.7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106</v>
      </c>
      <c r="M55" s="196">
        <v>27.22</v>
      </c>
      <c r="N55" s="196">
        <v>34.94</v>
      </c>
      <c r="O55" s="196">
        <v>0</v>
      </c>
      <c r="P55" s="196">
        <v>35.06</v>
      </c>
      <c r="Q55" s="196">
        <v>2.89</v>
      </c>
      <c r="R55" s="196">
        <v>12.53</v>
      </c>
      <c r="S55" s="196">
        <v>2.89</v>
      </c>
      <c r="T55" s="196">
        <v>0</v>
      </c>
      <c r="U55" s="196">
        <v>24.78</v>
      </c>
      <c r="V55" s="196">
        <v>1.93</v>
      </c>
      <c r="W55" s="196">
        <v>12.53</v>
      </c>
      <c r="X55" s="196">
        <v>29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74.900000000000006</v>
      </c>
      <c r="AQ55" s="196">
        <v>7.71</v>
      </c>
      <c r="AR55" s="196">
        <v>20.7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106</v>
      </c>
      <c r="M56" s="196">
        <v>27.22</v>
      </c>
      <c r="N56" s="196">
        <v>34.94</v>
      </c>
      <c r="O56" s="196">
        <v>0</v>
      </c>
      <c r="P56" s="196">
        <v>35.06</v>
      </c>
      <c r="Q56" s="196">
        <v>2.89</v>
      </c>
      <c r="R56" s="196">
        <v>12.53</v>
      </c>
      <c r="S56" s="196">
        <v>2.89</v>
      </c>
      <c r="T56" s="196">
        <v>0</v>
      </c>
      <c r="U56" s="196">
        <v>24.78</v>
      </c>
      <c r="V56" s="196">
        <v>1.93</v>
      </c>
      <c r="W56" s="196">
        <v>12.53</v>
      </c>
      <c r="X56" s="196">
        <v>27.96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74.900000000000006</v>
      </c>
      <c r="AQ56" s="196">
        <v>7.71</v>
      </c>
      <c r="AR56" s="196">
        <v>20.7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4.51</v>
      </c>
      <c r="L57" s="196">
        <v>106</v>
      </c>
      <c r="M57" s="196">
        <v>27.22</v>
      </c>
      <c r="N57" s="196">
        <v>34.94</v>
      </c>
      <c r="O57" s="196">
        <v>0</v>
      </c>
      <c r="P57" s="196">
        <v>35.06</v>
      </c>
      <c r="Q57" s="196">
        <v>2.89</v>
      </c>
      <c r="R57" s="196">
        <v>12.53</v>
      </c>
      <c r="S57" s="196">
        <v>2.89</v>
      </c>
      <c r="T57" s="196">
        <v>0</v>
      </c>
      <c r="U57" s="196">
        <v>24.78</v>
      </c>
      <c r="V57" s="196">
        <v>6.13</v>
      </c>
      <c r="W57" s="196">
        <v>12.53</v>
      </c>
      <c r="X57" s="196">
        <v>27.96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57.16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26.68</v>
      </c>
      <c r="AR57" s="196">
        <v>20.7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106</v>
      </c>
      <c r="M58" s="196">
        <v>27.22</v>
      </c>
      <c r="N58" s="196">
        <v>34.94</v>
      </c>
      <c r="O58" s="196">
        <v>0</v>
      </c>
      <c r="P58" s="196">
        <v>35.06</v>
      </c>
      <c r="Q58" s="196">
        <v>2.89</v>
      </c>
      <c r="R58" s="196">
        <v>12.53</v>
      </c>
      <c r="S58" s="196">
        <v>2.89</v>
      </c>
      <c r="T58" s="196">
        <v>0</v>
      </c>
      <c r="U58" s="196">
        <v>24.78</v>
      </c>
      <c r="V58" s="196">
        <v>6.13</v>
      </c>
      <c r="W58" s="196">
        <v>12.37</v>
      </c>
      <c r="X58" s="196">
        <v>27.96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57.16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26.68</v>
      </c>
      <c r="AR58" s="196">
        <v>20.7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120</v>
      </c>
      <c r="M59" s="196">
        <v>27.22</v>
      </c>
      <c r="N59" s="196">
        <v>34.94</v>
      </c>
      <c r="O59" s="196">
        <v>0</v>
      </c>
      <c r="P59" s="196">
        <v>35.06</v>
      </c>
      <c r="Q59" s="196">
        <v>2.89</v>
      </c>
      <c r="R59" s="196">
        <v>12.53</v>
      </c>
      <c r="S59" s="196">
        <v>7.81</v>
      </c>
      <c r="T59" s="196">
        <v>0</v>
      </c>
      <c r="U59" s="196">
        <v>24.78</v>
      </c>
      <c r="V59" s="196">
        <v>6.13</v>
      </c>
      <c r="W59" s="196">
        <v>12.53</v>
      </c>
      <c r="X59" s="196">
        <v>27.13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57.16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26.68</v>
      </c>
      <c r="AR59" s="196">
        <v>20.7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120</v>
      </c>
      <c r="M60" s="196">
        <v>27.22</v>
      </c>
      <c r="N60" s="196">
        <v>34.94</v>
      </c>
      <c r="O60" s="196">
        <v>0</v>
      </c>
      <c r="P60" s="196">
        <v>35.06</v>
      </c>
      <c r="Q60" s="196">
        <v>2.89</v>
      </c>
      <c r="R60" s="196">
        <v>12.53</v>
      </c>
      <c r="S60" s="196">
        <v>7.81</v>
      </c>
      <c r="T60" s="196">
        <v>0</v>
      </c>
      <c r="U60" s="196">
        <v>24.78</v>
      </c>
      <c r="V60" s="196">
        <v>6.13</v>
      </c>
      <c r="W60" s="196">
        <v>12.53</v>
      </c>
      <c r="X60" s="196">
        <v>27.6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57.16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26.68</v>
      </c>
      <c r="AR60" s="196">
        <v>20.7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130</v>
      </c>
      <c r="M61" s="196">
        <v>27.22</v>
      </c>
      <c r="N61" s="196">
        <v>34.94</v>
      </c>
      <c r="O61" s="196">
        <v>0</v>
      </c>
      <c r="P61" s="196">
        <v>35.06</v>
      </c>
      <c r="Q61" s="196">
        <v>2.89</v>
      </c>
      <c r="R61" s="196">
        <v>12.53</v>
      </c>
      <c r="S61" s="196">
        <v>7.81</v>
      </c>
      <c r="T61" s="196">
        <v>0</v>
      </c>
      <c r="U61" s="196">
        <v>24.78</v>
      </c>
      <c r="V61" s="196">
        <v>6.13</v>
      </c>
      <c r="W61" s="196">
        <v>12.53</v>
      </c>
      <c r="X61" s="196">
        <v>27.96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57.16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26.68</v>
      </c>
      <c r="AR61" s="196">
        <v>20.7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140</v>
      </c>
      <c r="M62" s="196">
        <v>27.22</v>
      </c>
      <c r="N62" s="196">
        <v>34.94</v>
      </c>
      <c r="O62" s="196">
        <v>0</v>
      </c>
      <c r="P62" s="196">
        <v>35.06</v>
      </c>
      <c r="Q62" s="196">
        <v>2.89</v>
      </c>
      <c r="R62" s="196">
        <v>12.53</v>
      </c>
      <c r="S62" s="196">
        <v>7.81</v>
      </c>
      <c r="T62" s="196">
        <v>0</v>
      </c>
      <c r="U62" s="196">
        <v>24.78</v>
      </c>
      <c r="V62" s="196">
        <v>6.13</v>
      </c>
      <c r="W62" s="196">
        <v>12.53</v>
      </c>
      <c r="X62" s="196">
        <v>27.96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57.16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26.68</v>
      </c>
      <c r="AR62" s="196">
        <v>21.2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150</v>
      </c>
      <c r="M63" s="196">
        <v>27.22</v>
      </c>
      <c r="N63" s="196">
        <v>34.94</v>
      </c>
      <c r="O63" s="196">
        <v>0</v>
      </c>
      <c r="P63" s="196">
        <v>35.06</v>
      </c>
      <c r="Q63" s="196">
        <v>2.89</v>
      </c>
      <c r="R63" s="196">
        <v>12.53</v>
      </c>
      <c r="S63" s="196">
        <v>7.81</v>
      </c>
      <c r="T63" s="196">
        <v>0</v>
      </c>
      <c r="U63" s="196">
        <v>24.78</v>
      </c>
      <c r="V63" s="196">
        <v>6.13</v>
      </c>
      <c r="W63" s="196">
        <v>12.53</v>
      </c>
      <c r="X63" s="196">
        <v>27.96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57.16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71.510000000000005</v>
      </c>
      <c r="AQ63" s="196">
        <v>26.68</v>
      </c>
      <c r="AR63" s="196">
        <v>21.2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160</v>
      </c>
      <c r="M64" s="196">
        <v>27.22</v>
      </c>
      <c r="N64" s="196">
        <v>34.94</v>
      </c>
      <c r="O64" s="196">
        <v>0</v>
      </c>
      <c r="P64" s="196">
        <v>35.06</v>
      </c>
      <c r="Q64" s="196">
        <v>2.89</v>
      </c>
      <c r="R64" s="196">
        <v>12.53</v>
      </c>
      <c r="S64" s="196">
        <v>7.81</v>
      </c>
      <c r="T64" s="196">
        <v>0</v>
      </c>
      <c r="U64" s="196">
        <v>24.78</v>
      </c>
      <c r="V64" s="196">
        <v>6.13</v>
      </c>
      <c r="W64" s="196">
        <v>12.53</v>
      </c>
      <c r="X64" s="196">
        <v>27.96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57.16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26.68</v>
      </c>
      <c r="AR64" s="196">
        <v>21.2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170</v>
      </c>
      <c r="M65" s="196">
        <v>27.22</v>
      </c>
      <c r="N65" s="196">
        <v>34.94</v>
      </c>
      <c r="O65" s="196">
        <v>0</v>
      </c>
      <c r="P65" s="196">
        <v>35.06</v>
      </c>
      <c r="Q65" s="196">
        <v>2.89</v>
      </c>
      <c r="R65" s="196">
        <v>12.53</v>
      </c>
      <c r="S65" s="196">
        <v>7.81</v>
      </c>
      <c r="T65" s="196">
        <v>0</v>
      </c>
      <c r="U65" s="196">
        <v>24.78</v>
      </c>
      <c r="V65" s="196">
        <v>6.13</v>
      </c>
      <c r="W65" s="196">
        <v>12.53</v>
      </c>
      <c r="X65" s="196">
        <v>27.96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57.16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26.68</v>
      </c>
      <c r="AR65" s="196">
        <v>21.2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190</v>
      </c>
      <c r="M66" s="196">
        <v>27.22</v>
      </c>
      <c r="N66" s="196">
        <v>34.94</v>
      </c>
      <c r="O66" s="196">
        <v>0</v>
      </c>
      <c r="P66" s="196">
        <v>35.06</v>
      </c>
      <c r="Q66" s="196">
        <v>2.89</v>
      </c>
      <c r="R66" s="196">
        <v>12.53</v>
      </c>
      <c r="S66" s="196">
        <v>7.81</v>
      </c>
      <c r="T66" s="196">
        <v>0</v>
      </c>
      <c r="U66" s="196">
        <v>24.78</v>
      </c>
      <c r="V66" s="196">
        <v>6.13</v>
      </c>
      <c r="W66" s="196">
        <v>12.53</v>
      </c>
      <c r="X66" s="196">
        <v>27.96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57.16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26.68</v>
      </c>
      <c r="AR66" s="196">
        <v>21.2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210</v>
      </c>
      <c r="M67" s="196">
        <v>27.22</v>
      </c>
      <c r="N67" s="196">
        <v>34.94</v>
      </c>
      <c r="O67" s="196">
        <v>0</v>
      </c>
      <c r="P67" s="196">
        <v>35.06</v>
      </c>
      <c r="Q67" s="196">
        <v>2.89</v>
      </c>
      <c r="R67" s="196">
        <v>12.53</v>
      </c>
      <c r="S67" s="196">
        <v>7.81</v>
      </c>
      <c r="T67" s="196">
        <v>0</v>
      </c>
      <c r="U67" s="196">
        <v>24.78</v>
      </c>
      <c r="V67" s="196">
        <v>6.13</v>
      </c>
      <c r="W67" s="196">
        <v>12.53</v>
      </c>
      <c r="X67" s="196">
        <v>27.96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57.16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19.05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210</v>
      </c>
      <c r="M68" s="196">
        <v>27.22</v>
      </c>
      <c r="N68" s="196">
        <v>34.94</v>
      </c>
      <c r="O68" s="196">
        <v>0</v>
      </c>
      <c r="P68" s="196">
        <v>35.06</v>
      </c>
      <c r="Q68" s="196">
        <v>2.89</v>
      </c>
      <c r="R68" s="196">
        <v>12.53</v>
      </c>
      <c r="S68" s="196">
        <v>7.81</v>
      </c>
      <c r="T68" s="196">
        <v>0</v>
      </c>
      <c r="U68" s="196">
        <v>24.78</v>
      </c>
      <c r="V68" s="196">
        <v>6.13</v>
      </c>
      <c r="W68" s="196">
        <v>12.53</v>
      </c>
      <c r="X68" s="196">
        <v>27.96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57.16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14.31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210</v>
      </c>
      <c r="M69" s="196">
        <v>27.22</v>
      </c>
      <c r="N69" s="196">
        <v>34.94</v>
      </c>
      <c r="O69" s="196">
        <v>0</v>
      </c>
      <c r="P69" s="196">
        <v>35.06</v>
      </c>
      <c r="Q69" s="196">
        <v>2.89</v>
      </c>
      <c r="R69" s="196">
        <v>12.53</v>
      </c>
      <c r="S69" s="196">
        <v>7.81</v>
      </c>
      <c r="T69" s="196">
        <v>0</v>
      </c>
      <c r="U69" s="196">
        <v>24.78</v>
      </c>
      <c r="V69" s="196">
        <v>6.13</v>
      </c>
      <c r="W69" s="196">
        <v>12.53</v>
      </c>
      <c r="X69" s="196">
        <v>27.96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57.16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5.0599999999999996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210</v>
      </c>
      <c r="M70" s="196">
        <v>27.22</v>
      </c>
      <c r="N70" s="196">
        <v>34.94</v>
      </c>
      <c r="O70" s="196">
        <v>0</v>
      </c>
      <c r="P70" s="196">
        <v>35.06</v>
      </c>
      <c r="Q70" s="196">
        <v>6.08</v>
      </c>
      <c r="R70" s="196">
        <v>12.53</v>
      </c>
      <c r="S70" s="196">
        <v>7.81</v>
      </c>
      <c r="T70" s="196">
        <v>0</v>
      </c>
      <c r="U70" s="196">
        <v>24.78</v>
      </c>
      <c r="V70" s="196">
        <v>6.13</v>
      </c>
      <c r="W70" s="196">
        <v>12.53</v>
      </c>
      <c r="X70" s="196">
        <v>27.96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2.14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210</v>
      </c>
      <c r="M71" s="196">
        <v>27.22</v>
      </c>
      <c r="N71" s="196">
        <v>34.94</v>
      </c>
      <c r="O71" s="196">
        <v>0</v>
      </c>
      <c r="P71" s="196">
        <v>35.06</v>
      </c>
      <c r="Q71" s="196">
        <v>6.08</v>
      </c>
      <c r="R71" s="196">
        <v>12.53</v>
      </c>
      <c r="S71" s="196">
        <v>7.81</v>
      </c>
      <c r="T71" s="196">
        <v>0</v>
      </c>
      <c r="U71" s="196">
        <v>24.78</v>
      </c>
      <c r="V71" s="196">
        <v>6.13</v>
      </c>
      <c r="W71" s="196">
        <v>12.53</v>
      </c>
      <c r="X71" s="196">
        <v>27.96</v>
      </c>
      <c r="Y71" s="196">
        <v>0</v>
      </c>
      <c r="Z71">
        <v>0</v>
      </c>
      <c r="AA71" s="196">
        <v>9.69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0.24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240</v>
      </c>
      <c r="M72" s="196">
        <v>27.22</v>
      </c>
      <c r="N72" s="196">
        <v>34.94</v>
      </c>
      <c r="O72" s="196">
        <v>0</v>
      </c>
      <c r="P72" s="196">
        <v>35.06</v>
      </c>
      <c r="Q72" s="196">
        <v>6.08</v>
      </c>
      <c r="R72" s="196">
        <v>12.53</v>
      </c>
      <c r="S72" s="196">
        <v>7.81</v>
      </c>
      <c r="T72" s="196">
        <v>0</v>
      </c>
      <c r="U72" s="196">
        <v>24.78</v>
      </c>
      <c r="V72" s="196">
        <v>6.13</v>
      </c>
      <c r="W72" s="196">
        <v>12.53</v>
      </c>
      <c r="X72" s="196">
        <v>27.96</v>
      </c>
      <c r="Y72" s="196">
        <v>0</v>
      </c>
      <c r="Z72">
        <v>0</v>
      </c>
      <c r="AA72" s="196">
        <v>9.69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240</v>
      </c>
      <c r="M73" s="196">
        <v>27.22</v>
      </c>
      <c r="N73" s="196">
        <v>34.94</v>
      </c>
      <c r="O73" s="196">
        <v>0</v>
      </c>
      <c r="P73" s="196">
        <v>35.06</v>
      </c>
      <c r="Q73" s="196">
        <v>6.08</v>
      </c>
      <c r="R73" s="196">
        <v>12.53</v>
      </c>
      <c r="S73" s="196">
        <v>7.81</v>
      </c>
      <c r="T73" s="196">
        <v>0</v>
      </c>
      <c r="U73" s="196">
        <v>24.78</v>
      </c>
      <c r="V73" s="196">
        <v>6.13</v>
      </c>
      <c r="W73" s="196">
        <v>12.53</v>
      </c>
      <c r="X73" s="196">
        <v>27.96</v>
      </c>
      <c r="Y73" s="196">
        <v>0</v>
      </c>
      <c r="Z73">
        <v>0</v>
      </c>
      <c r="AA73" s="196">
        <v>9.69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0.16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240</v>
      </c>
      <c r="M74" s="196">
        <v>27.22</v>
      </c>
      <c r="N74" s="196">
        <v>34.94</v>
      </c>
      <c r="O74" s="196">
        <v>0</v>
      </c>
      <c r="P74" s="196">
        <v>35.06</v>
      </c>
      <c r="Q74" s="196">
        <v>6.08</v>
      </c>
      <c r="R74" s="196">
        <v>12.53</v>
      </c>
      <c r="S74" s="196">
        <v>7.81</v>
      </c>
      <c r="T74" s="196">
        <v>0</v>
      </c>
      <c r="U74" s="196">
        <v>24.78</v>
      </c>
      <c r="V74" s="196">
        <v>6.13</v>
      </c>
      <c r="W74" s="196">
        <v>12.53</v>
      </c>
      <c r="X74" s="196">
        <v>27.96</v>
      </c>
      <c r="Y74" s="196">
        <v>0</v>
      </c>
      <c r="Z74">
        <v>0</v>
      </c>
      <c r="AA74" s="196">
        <v>9.69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240</v>
      </c>
      <c r="M75" s="196">
        <v>27.22</v>
      </c>
      <c r="N75" s="196">
        <v>34.94</v>
      </c>
      <c r="O75" s="196">
        <v>0</v>
      </c>
      <c r="P75" s="196">
        <v>35.06</v>
      </c>
      <c r="Q75" s="196">
        <v>6.08</v>
      </c>
      <c r="R75" s="196">
        <v>12.53</v>
      </c>
      <c r="S75" s="196">
        <v>7.81</v>
      </c>
      <c r="T75" s="196">
        <v>0</v>
      </c>
      <c r="U75" s="196">
        <v>24.78</v>
      </c>
      <c r="V75" s="196">
        <v>6.13</v>
      </c>
      <c r="W75" s="196">
        <v>12.53</v>
      </c>
      <c r="X75" s="196">
        <v>27.96</v>
      </c>
      <c r="Y75" s="196">
        <v>0</v>
      </c>
      <c r="Z75">
        <v>0</v>
      </c>
      <c r="AA75" s="196">
        <v>9.69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210</v>
      </c>
      <c r="M76" s="196">
        <v>27.22</v>
      </c>
      <c r="N76" s="196">
        <v>34.94</v>
      </c>
      <c r="O76" s="196">
        <v>0</v>
      </c>
      <c r="P76" s="196">
        <v>35.06</v>
      </c>
      <c r="Q76" s="196">
        <v>6.08</v>
      </c>
      <c r="R76" s="196">
        <v>12.53</v>
      </c>
      <c r="S76" s="196">
        <v>7.81</v>
      </c>
      <c r="T76" s="196">
        <v>0</v>
      </c>
      <c r="U76" s="196">
        <v>24.78</v>
      </c>
      <c r="V76" s="196">
        <v>6.13</v>
      </c>
      <c r="W76" s="196">
        <v>12.53</v>
      </c>
      <c r="X76" s="196">
        <v>27.96</v>
      </c>
      <c r="Y76" s="196">
        <v>0</v>
      </c>
      <c r="Z76">
        <v>0</v>
      </c>
      <c r="AA76" s="196">
        <v>9.69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210</v>
      </c>
      <c r="M77" s="196">
        <v>27.22</v>
      </c>
      <c r="N77" s="196">
        <v>34.94</v>
      </c>
      <c r="O77" s="196">
        <v>0</v>
      </c>
      <c r="P77" s="196">
        <v>35.06</v>
      </c>
      <c r="Q77" s="196">
        <v>6.08</v>
      </c>
      <c r="R77" s="196">
        <v>12.53</v>
      </c>
      <c r="S77" s="196">
        <v>7.81</v>
      </c>
      <c r="T77" s="196">
        <v>0</v>
      </c>
      <c r="U77" s="196">
        <v>24.78</v>
      </c>
      <c r="V77" s="196">
        <v>6.13</v>
      </c>
      <c r="W77" s="196">
        <v>12.53</v>
      </c>
      <c r="X77" s="196">
        <v>27.96</v>
      </c>
      <c r="Y77" s="196">
        <v>0</v>
      </c>
      <c r="Z77">
        <v>0</v>
      </c>
      <c r="AA77" s="196">
        <v>9.69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210</v>
      </c>
      <c r="M78" s="196">
        <v>27.22</v>
      </c>
      <c r="N78" s="196">
        <v>34.94</v>
      </c>
      <c r="O78" s="196">
        <v>0</v>
      </c>
      <c r="P78" s="196">
        <v>35.06</v>
      </c>
      <c r="Q78" s="196">
        <v>6.08</v>
      </c>
      <c r="R78" s="196">
        <v>12.53</v>
      </c>
      <c r="S78" s="196">
        <v>7.81</v>
      </c>
      <c r="T78" s="196">
        <v>0</v>
      </c>
      <c r="U78" s="196">
        <v>24.78</v>
      </c>
      <c r="V78" s="196">
        <v>6.13</v>
      </c>
      <c r="W78" s="196">
        <v>12.53</v>
      </c>
      <c r="X78" s="196">
        <v>27.96</v>
      </c>
      <c r="Y78" s="196">
        <v>0</v>
      </c>
      <c r="Z78">
        <v>0</v>
      </c>
      <c r="AA78" s="196">
        <v>9.69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210</v>
      </c>
      <c r="M79" s="196">
        <v>27.22</v>
      </c>
      <c r="N79" s="196">
        <v>34.94</v>
      </c>
      <c r="O79" s="196">
        <v>0</v>
      </c>
      <c r="P79" s="196">
        <v>35.06</v>
      </c>
      <c r="Q79" s="196">
        <v>6.08</v>
      </c>
      <c r="R79" s="196">
        <v>12.53</v>
      </c>
      <c r="S79" s="196">
        <v>7.81</v>
      </c>
      <c r="T79" s="196">
        <v>0</v>
      </c>
      <c r="U79" s="196">
        <v>24.78</v>
      </c>
      <c r="V79" s="196">
        <v>6.13</v>
      </c>
      <c r="W79" s="196">
        <v>12.53</v>
      </c>
      <c r="X79" s="196">
        <v>27.96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26.68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210</v>
      </c>
      <c r="M80" s="196">
        <v>27.22</v>
      </c>
      <c r="N80" s="196">
        <v>34.94</v>
      </c>
      <c r="O80" s="196">
        <v>0</v>
      </c>
      <c r="P80" s="196">
        <v>35.06</v>
      </c>
      <c r="Q80" s="196">
        <v>6.08</v>
      </c>
      <c r="R80" s="196">
        <v>12.53</v>
      </c>
      <c r="S80" s="196">
        <v>7.81</v>
      </c>
      <c r="T80" s="196">
        <v>0</v>
      </c>
      <c r="U80" s="196">
        <v>24.78</v>
      </c>
      <c r="V80" s="196">
        <v>6.13</v>
      </c>
      <c r="W80" s="196">
        <v>12.53</v>
      </c>
      <c r="X80" s="196">
        <v>27.96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26.68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210</v>
      </c>
      <c r="M81" s="196">
        <v>27.22</v>
      </c>
      <c r="N81" s="196">
        <v>34.94</v>
      </c>
      <c r="O81" s="196">
        <v>0</v>
      </c>
      <c r="P81" s="196">
        <v>36.229999999999997</v>
      </c>
      <c r="Q81" s="196">
        <v>6.08</v>
      </c>
      <c r="R81" s="196">
        <v>12.53</v>
      </c>
      <c r="S81" s="196">
        <v>7.81</v>
      </c>
      <c r="T81" s="196">
        <v>0</v>
      </c>
      <c r="U81" s="196">
        <v>24.78</v>
      </c>
      <c r="V81" s="196">
        <v>6.13</v>
      </c>
      <c r="W81" s="196">
        <v>12.53</v>
      </c>
      <c r="X81" s="196">
        <v>27.96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26.68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210</v>
      </c>
      <c r="M82" s="196">
        <v>27.22</v>
      </c>
      <c r="N82" s="196">
        <v>34.94</v>
      </c>
      <c r="O82" s="196">
        <v>0</v>
      </c>
      <c r="P82" s="196">
        <v>36.380000000000003</v>
      </c>
      <c r="Q82" s="196">
        <v>6.08</v>
      </c>
      <c r="R82" s="196">
        <v>12.53</v>
      </c>
      <c r="S82" s="196">
        <v>7.81</v>
      </c>
      <c r="T82" s="196">
        <v>0</v>
      </c>
      <c r="U82" s="196">
        <v>24.78</v>
      </c>
      <c r="V82" s="196">
        <v>6.13</v>
      </c>
      <c r="W82" s="196">
        <v>12.53</v>
      </c>
      <c r="X82" s="196">
        <v>27.96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26.68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210</v>
      </c>
      <c r="M83" s="196">
        <v>27.22</v>
      </c>
      <c r="N83" s="196">
        <v>34.94</v>
      </c>
      <c r="O83" s="196">
        <v>0</v>
      </c>
      <c r="P83" s="196">
        <v>36.380000000000003</v>
      </c>
      <c r="Q83" s="196">
        <v>6.08</v>
      </c>
      <c r="R83" s="196">
        <v>12.53</v>
      </c>
      <c r="S83" s="196">
        <v>7.81</v>
      </c>
      <c r="T83" s="196">
        <v>0</v>
      </c>
      <c r="U83" s="196">
        <v>24.78</v>
      </c>
      <c r="V83" s="196">
        <v>6.13</v>
      </c>
      <c r="W83" s="196">
        <v>12.53</v>
      </c>
      <c r="X83" s="196">
        <v>27.96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50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26.68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180</v>
      </c>
      <c r="M84" s="196">
        <v>27.22</v>
      </c>
      <c r="N84" s="196">
        <v>34.94</v>
      </c>
      <c r="O84" s="196">
        <v>0</v>
      </c>
      <c r="P84" s="196">
        <v>36.380000000000003</v>
      </c>
      <c r="Q84" s="196">
        <v>6.08</v>
      </c>
      <c r="R84" s="196">
        <v>12.53</v>
      </c>
      <c r="S84" s="196">
        <v>7.81</v>
      </c>
      <c r="T84" s="196">
        <v>0</v>
      </c>
      <c r="U84" s="196">
        <v>24.78</v>
      </c>
      <c r="V84" s="196">
        <v>6.13</v>
      </c>
      <c r="W84" s="196">
        <v>12.53</v>
      </c>
      <c r="X84" s="196">
        <v>27.96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50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26.68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150</v>
      </c>
      <c r="M85" s="196">
        <v>27.22</v>
      </c>
      <c r="N85" s="196">
        <v>34.94</v>
      </c>
      <c r="O85" s="196">
        <v>0</v>
      </c>
      <c r="P85" s="196">
        <v>36.380000000000003</v>
      </c>
      <c r="Q85" s="196">
        <v>6.08</v>
      </c>
      <c r="R85" s="196">
        <v>12.53</v>
      </c>
      <c r="S85" s="196">
        <v>7.81</v>
      </c>
      <c r="T85" s="196">
        <v>0</v>
      </c>
      <c r="U85" s="196">
        <v>24.78</v>
      </c>
      <c r="V85" s="196">
        <v>6.13</v>
      </c>
      <c r="W85" s="196">
        <v>12.53</v>
      </c>
      <c r="X85" s="196">
        <v>27.96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26.68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130</v>
      </c>
      <c r="M86" s="196">
        <v>27.22</v>
      </c>
      <c r="N86" s="196">
        <v>34.94</v>
      </c>
      <c r="O86" s="196">
        <v>0</v>
      </c>
      <c r="P86" s="196">
        <v>36.380000000000003</v>
      </c>
      <c r="Q86" s="196">
        <v>6.08</v>
      </c>
      <c r="R86" s="196">
        <v>12.53</v>
      </c>
      <c r="S86" s="196">
        <v>7.81</v>
      </c>
      <c r="T86" s="196">
        <v>0</v>
      </c>
      <c r="U86" s="196">
        <v>24.78</v>
      </c>
      <c r="V86" s="196">
        <v>6.13</v>
      </c>
      <c r="W86" s="196">
        <v>12.53</v>
      </c>
      <c r="X86" s="196">
        <v>27.96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</v>
      </c>
      <c r="L87" s="196">
        <v>106</v>
      </c>
      <c r="M87" s="196">
        <v>27.22</v>
      </c>
      <c r="N87" s="196">
        <v>34.94</v>
      </c>
      <c r="O87" s="196">
        <v>0</v>
      </c>
      <c r="P87" s="196">
        <v>36.380000000000003</v>
      </c>
      <c r="Q87" s="196">
        <v>6.08</v>
      </c>
      <c r="R87" s="196">
        <v>12.53</v>
      </c>
      <c r="S87" s="196">
        <v>7.81</v>
      </c>
      <c r="T87" s="196">
        <v>0</v>
      </c>
      <c r="U87" s="196">
        <v>24.78</v>
      </c>
      <c r="V87" s="196">
        <v>6.13</v>
      </c>
      <c r="W87" s="196">
        <v>12.53</v>
      </c>
      <c r="X87" s="196">
        <v>27.96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74.900000000000006</v>
      </c>
      <c r="AQ87" s="196">
        <v>26.68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</v>
      </c>
      <c r="L88" s="196">
        <v>106</v>
      </c>
      <c r="M88" s="196">
        <v>27.22</v>
      </c>
      <c r="N88" s="196">
        <v>34.94</v>
      </c>
      <c r="O88" s="196">
        <v>0</v>
      </c>
      <c r="P88" s="196">
        <v>36.380000000000003</v>
      </c>
      <c r="Q88" s="196">
        <v>6.08</v>
      </c>
      <c r="R88" s="196">
        <v>12.53</v>
      </c>
      <c r="S88" s="196">
        <v>7.81</v>
      </c>
      <c r="T88" s="196">
        <v>0</v>
      </c>
      <c r="U88" s="196">
        <v>24.78</v>
      </c>
      <c r="V88" s="196">
        <v>6.13</v>
      </c>
      <c r="W88" s="196">
        <v>12.53</v>
      </c>
      <c r="X88" s="196">
        <v>27.96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74.900000000000006</v>
      </c>
      <c r="AQ88" s="196">
        <v>26.68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</v>
      </c>
      <c r="L89" s="196">
        <v>106</v>
      </c>
      <c r="M89" s="196">
        <v>27.22</v>
      </c>
      <c r="N89" s="196">
        <v>34.94</v>
      </c>
      <c r="O89" s="196">
        <v>0</v>
      </c>
      <c r="P89" s="196">
        <v>36.380000000000003</v>
      </c>
      <c r="Q89" s="196">
        <v>6.08</v>
      </c>
      <c r="R89" s="196">
        <v>12.53</v>
      </c>
      <c r="S89" s="196">
        <v>7.81</v>
      </c>
      <c r="T89" s="196">
        <v>0</v>
      </c>
      <c r="U89" s="196">
        <v>24.78</v>
      </c>
      <c r="V89" s="196">
        <v>6.13</v>
      </c>
      <c r="W89" s="196">
        <v>12.53</v>
      </c>
      <c r="X89" s="196">
        <v>27.96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74.900000000000006</v>
      </c>
      <c r="AQ89" s="196">
        <v>26.68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</v>
      </c>
      <c r="L90" s="196">
        <v>106</v>
      </c>
      <c r="M90" s="196">
        <v>27.22</v>
      </c>
      <c r="N90" s="196">
        <v>34.94</v>
      </c>
      <c r="O90" s="196">
        <v>0</v>
      </c>
      <c r="P90" s="196">
        <v>36.380000000000003</v>
      </c>
      <c r="Q90" s="196">
        <v>6.08</v>
      </c>
      <c r="R90" s="196">
        <v>12.53</v>
      </c>
      <c r="S90" s="196">
        <v>7.81</v>
      </c>
      <c r="T90" s="196">
        <v>0</v>
      </c>
      <c r="U90" s="196">
        <v>24.78</v>
      </c>
      <c r="V90" s="196">
        <v>6.13</v>
      </c>
      <c r="W90" s="196">
        <v>12.53</v>
      </c>
      <c r="X90" s="196">
        <v>27.96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74.900000000000006</v>
      </c>
      <c r="AQ90" s="196">
        <v>26.68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</v>
      </c>
      <c r="L91" s="196">
        <v>106</v>
      </c>
      <c r="M91" s="196">
        <v>27.22</v>
      </c>
      <c r="N91" s="196">
        <v>34.94</v>
      </c>
      <c r="O91" s="196">
        <v>0</v>
      </c>
      <c r="P91" s="196">
        <v>36.380000000000003</v>
      </c>
      <c r="Q91" s="196">
        <v>6.08</v>
      </c>
      <c r="R91" s="196">
        <v>12.53</v>
      </c>
      <c r="S91" s="196">
        <v>7.81</v>
      </c>
      <c r="T91" s="196">
        <v>0</v>
      </c>
      <c r="U91" s="196">
        <v>24.78</v>
      </c>
      <c r="V91" s="196">
        <v>6.13</v>
      </c>
      <c r="W91" s="196">
        <v>12.53</v>
      </c>
      <c r="X91" s="196">
        <v>27.96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74.900000000000006</v>
      </c>
      <c r="AQ91" s="196">
        <v>26.68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</v>
      </c>
      <c r="L92" s="196">
        <v>106</v>
      </c>
      <c r="M92" s="196">
        <v>27.22</v>
      </c>
      <c r="N92" s="196">
        <v>34.94</v>
      </c>
      <c r="O92" s="196">
        <v>0</v>
      </c>
      <c r="P92" s="196">
        <v>36.380000000000003</v>
      </c>
      <c r="Q92" s="196">
        <v>6.08</v>
      </c>
      <c r="R92" s="196">
        <v>12.53</v>
      </c>
      <c r="S92" s="196">
        <v>7.81</v>
      </c>
      <c r="T92" s="196">
        <v>0</v>
      </c>
      <c r="U92" s="196">
        <v>24.78</v>
      </c>
      <c r="V92" s="196">
        <v>6.13</v>
      </c>
      <c r="W92" s="196">
        <v>12.53</v>
      </c>
      <c r="X92" s="196">
        <v>27.96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74.900000000000006</v>
      </c>
      <c r="AQ92" s="196">
        <v>26.68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</v>
      </c>
      <c r="L93" s="196">
        <v>106</v>
      </c>
      <c r="M93" s="196">
        <v>27.22</v>
      </c>
      <c r="N93" s="196">
        <v>34.94</v>
      </c>
      <c r="O93" s="196">
        <v>0</v>
      </c>
      <c r="P93" s="196">
        <v>36.380000000000003</v>
      </c>
      <c r="Q93" s="196">
        <v>6.08</v>
      </c>
      <c r="R93" s="196">
        <v>12.53</v>
      </c>
      <c r="S93" s="196">
        <v>7.81</v>
      </c>
      <c r="T93" s="196">
        <v>0</v>
      </c>
      <c r="U93" s="196">
        <v>24.78</v>
      </c>
      <c r="V93" s="196">
        <v>6.13</v>
      </c>
      <c r="W93" s="196">
        <v>12.53</v>
      </c>
      <c r="X93" s="196">
        <v>27.96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74.900000000000006</v>
      </c>
      <c r="AQ93" s="196">
        <v>26.68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</v>
      </c>
      <c r="L94" s="196">
        <v>106</v>
      </c>
      <c r="M94" s="196">
        <v>27.22</v>
      </c>
      <c r="N94" s="196">
        <v>34.94</v>
      </c>
      <c r="O94" s="196">
        <v>0</v>
      </c>
      <c r="P94" s="196">
        <v>36.380000000000003</v>
      </c>
      <c r="Q94" s="196">
        <v>6.08</v>
      </c>
      <c r="R94" s="196">
        <v>12.53</v>
      </c>
      <c r="S94" s="196">
        <v>7.81</v>
      </c>
      <c r="T94" s="196">
        <v>0</v>
      </c>
      <c r="U94" s="196">
        <v>24.78</v>
      </c>
      <c r="V94" s="196">
        <v>6.13</v>
      </c>
      <c r="W94" s="196">
        <v>12.53</v>
      </c>
      <c r="X94" s="196">
        <v>27.96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74.900000000000006</v>
      </c>
      <c r="AQ94" s="196">
        <v>26.68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4.68</v>
      </c>
      <c r="L95" s="196">
        <v>106</v>
      </c>
      <c r="M95" s="196">
        <v>27.22</v>
      </c>
      <c r="N95" s="196">
        <v>34.94</v>
      </c>
      <c r="O95" s="196">
        <v>0</v>
      </c>
      <c r="P95" s="196">
        <v>36.380000000000003</v>
      </c>
      <c r="Q95" s="196">
        <v>2.89</v>
      </c>
      <c r="R95" s="196">
        <v>12.53</v>
      </c>
      <c r="S95" s="196">
        <v>2.89</v>
      </c>
      <c r="T95" s="196">
        <v>0</v>
      </c>
      <c r="U95" s="196">
        <v>24.78</v>
      </c>
      <c r="V95" s="196">
        <v>6.13</v>
      </c>
      <c r="W95" s="196">
        <v>12.53</v>
      </c>
      <c r="X95" s="196">
        <v>27.96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74.900000000000006</v>
      </c>
      <c r="AQ95" s="196">
        <v>26.68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2.5299999999999998</v>
      </c>
      <c r="L96" s="196">
        <v>106</v>
      </c>
      <c r="M96" s="196">
        <v>27.22</v>
      </c>
      <c r="N96" s="196">
        <v>34.94</v>
      </c>
      <c r="O96" s="196">
        <v>0</v>
      </c>
      <c r="P96" s="196">
        <v>36.380000000000003</v>
      </c>
      <c r="Q96" s="196">
        <v>2.89</v>
      </c>
      <c r="R96" s="196">
        <v>1.93</v>
      </c>
      <c r="S96" s="196">
        <v>2.89</v>
      </c>
      <c r="T96" s="196">
        <v>0</v>
      </c>
      <c r="U96" s="196">
        <v>24.78</v>
      </c>
      <c r="V96" s="196">
        <v>1.93</v>
      </c>
      <c r="W96" s="196">
        <v>12.53</v>
      </c>
      <c r="X96" s="196">
        <v>27.96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26.99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0.96</v>
      </c>
      <c r="L97" s="196">
        <v>106</v>
      </c>
      <c r="M97" s="196">
        <v>27.22</v>
      </c>
      <c r="N97" s="196">
        <v>34.94</v>
      </c>
      <c r="O97" s="196">
        <v>0</v>
      </c>
      <c r="P97" s="196">
        <v>36.380000000000003</v>
      </c>
      <c r="Q97" s="196">
        <v>2.89</v>
      </c>
      <c r="R97" s="196">
        <v>1.93</v>
      </c>
      <c r="S97" s="196">
        <v>2.89</v>
      </c>
      <c r="T97" s="196">
        <v>0</v>
      </c>
      <c r="U97" s="196">
        <v>24.78</v>
      </c>
      <c r="V97" s="196">
        <v>1.93</v>
      </c>
      <c r="W97" s="196">
        <v>12.53</v>
      </c>
      <c r="X97" s="196">
        <v>27.96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26.99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0.96</v>
      </c>
      <c r="L98" s="196">
        <v>106</v>
      </c>
      <c r="M98" s="196">
        <v>27.22</v>
      </c>
      <c r="N98" s="196">
        <v>34.94</v>
      </c>
      <c r="O98" s="196">
        <v>0</v>
      </c>
      <c r="P98" s="196">
        <v>36.380000000000003</v>
      </c>
      <c r="Q98" s="196">
        <v>2.89</v>
      </c>
      <c r="R98" s="196">
        <v>1.93</v>
      </c>
      <c r="S98" s="196">
        <v>2.89</v>
      </c>
      <c r="T98" s="196">
        <v>0</v>
      </c>
      <c r="U98" s="196">
        <v>24.78</v>
      </c>
      <c r="V98" s="196">
        <v>1.93</v>
      </c>
      <c r="W98" s="196">
        <v>12.53</v>
      </c>
      <c r="X98" s="196">
        <v>27.96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26.99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8.5034999999999902E-2</v>
      </c>
      <c r="L99">
        <f t="shared" si="0"/>
        <v>3.6092499999999998</v>
      </c>
      <c r="M99">
        <f t="shared" si="0"/>
        <v>0.65327999999999942</v>
      </c>
      <c r="N99">
        <f t="shared" si="0"/>
        <v>0.83856000000000108</v>
      </c>
      <c r="O99">
        <f t="shared" si="0"/>
        <v>0</v>
      </c>
      <c r="P99">
        <f t="shared" si="0"/>
        <v>0.85130249999999963</v>
      </c>
      <c r="Q99">
        <f t="shared" si="0"/>
        <v>9.2349999999999863E-2</v>
      </c>
      <c r="R99">
        <f t="shared" si="0"/>
        <v>0.24328999999999959</v>
      </c>
      <c r="S99">
        <f t="shared" si="0"/>
        <v>0.12543499999999996</v>
      </c>
      <c r="T99">
        <f t="shared" si="0"/>
        <v>0</v>
      </c>
      <c r="U99">
        <f t="shared" si="0"/>
        <v>0.59472000000000025</v>
      </c>
      <c r="V99">
        <f t="shared" si="0"/>
        <v>0.12004499999999994</v>
      </c>
      <c r="W99">
        <f t="shared" si="0"/>
        <v>0.27417999999999959</v>
      </c>
      <c r="X99">
        <f t="shared" si="0"/>
        <v>0.6092125000000006</v>
      </c>
      <c r="Y99">
        <f t="shared" si="0"/>
        <v>0</v>
      </c>
      <c r="Z99">
        <f t="shared" si="0"/>
        <v>0</v>
      </c>
      <c r="AA99">
        <f t="shared" si="0"/>
        <v>0.26272500000000015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1.4457274999999998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1.5091574999999984</v>
      </c>
      <c r="AQ99">
        <f t="shared" si="0"/>
        <v>0.51571000000000033</v>
      </c>
      <c r="AR99">
        <f t="shared" si="0"/>
        <v>0.19540250000000003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1.83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1.83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19.170000000000002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19.170000000000002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19.170000000000002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19.170000000000002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19.170000000000002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19.170000000000002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19.170000000000002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19.170000000000002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19.170000000000002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19.170000000000002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19.170000000000002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19.170000000000002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19.170000000000002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19.170000000000002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19.170000000000002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19.170000000000002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19.170000000000002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19.170000000000002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19.170000000000002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19.170000000000002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1.83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1.83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1.83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1.83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1.83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1.83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1.83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1.83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4.9295000000000089E-2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0.46438750000000045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0.11994000000000002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298.81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279.2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0.89775000000000005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6.5607525000000004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119.83</v>
      </c>
      <c r="L3" s="196">
        <v>-95.34</v>
      </c>
      <c r="M3" s="196">
        <v>2.29</v>
      </c>
      <c r="N3" s="196">
        <v>1.87</v>
      </c>
      <c r="O3" s="196">
        <v>2.63</v>
      </c>
      <c r="P3" s="196">
        <v>0.87</v>
      </c>
      <c r="Q3" s="196">
        <v>9.0299999999999994</v>
      </c>
      <c r="R3" s="196">
        <v>6.81</v>
      </c>
      <c r="S3" s="196">
        <v>11.59</v>
      </c>
      <c r="T3" s="196">
        <v>0</v>
      </c>
      <c r="U3" s="196">
        <v>2.23</v>
      </c>
      <c r="V3" s="196">
        <v>4.16</v>
      </c>
      <c r="W3" s="196">
        <v>15.04</v>
      </c>
      <c r="X3" s="196">
        <v>49.91</v>
      </c>
      <c r="Y3" s="196">
        <v>0</v>
      </c>
      <c r="Z3" s="196">
        <v>63.44</v>
      </c>
      <c r="AA3" s="196">
        <v>25.16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0</v>
      </c>
      <c r="AQ3" s="196">
        <v>0</v>
      </c>
      <c r="AR3" s="196">
        <v>13.61</v>
      </c>
      <c r="AS3" s="196">
        <v>30.91</v>
      </c>
      <c r="AT3" s="196">
        <v>36.1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119.83</v>
      </c>
      <c r="L4" s="196">
        <v>-95.34</v>
      </c>
      <c r="M4" s="196">
        <v>2.29</v>
      </c>
      <c r="N4" s="196">
        <v>1.87</v>
      </c>
      <c r="O4" s="196">
        <v>2.63</v>
      </c>
      <c r="P4" s="196">
        <v>0.87</v>
      </c>
      <c r="Q4" s="196">
        <v>9.0299999999999994</v>
      </c>
      <c r="R4" s="196">
        <v>10.62</v>
      </c>
      <c r="S4" s="196">
        <v>11.59</v>
      </c>
      <c r="T4" s="196">
        <v>0</v>
      </c>
      <c r="U4" s="196">
        <v>2.23</v>
      </c>
      <c r="V4" s="196">
        <v>6.1</v>
      </c>
      <c r="W4" s="196">
        <v>15.04</v>
      </c>
      <c r="X4" s="196">
        <v>50.33</v>
      </c>
      <c r="Y4" s="196">
        <v>0</v>
      </c>
      <c r="Z4" s="196">
        <v>63.44</v>
      </c>
      <c r="AA4" s="196">
        <v>25.16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0</v>
      </c>
      <c r="AQ4" s="196">
        <v>0</v>
      </c>
      <c r="AR4" s="196">
        <v>13.61</v>
      </c>
      <c r="AS4" s="196">
        <v>30.91</v>
      </c>
      <c r="AT4" s="196">
        <v>36.1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119.83</v>
      </c>
      <c r="L5" s="196">
        <v>-95.34</v>
      </c>
      <c r="M5" s="196">
        <v>2.29</v>
      </c>
      <c r="N5" s="196">
        <v>1.87</v>
      </c>
      <c r="O5" s="196">
        <v>2.63</v>
      </c>
      <c r="P5" s="196">
        <v>0.87</v>
      </c>
      <c r="Q5" s="196">
        <v>9.0299999999999994</v>
      </c>
      <c r="R5" s="196">
        <v>10.91</v>
      </c>
      <c r="S5" s="196">
        <v>11.59</v>
      </c>
      <c r="T5" s="196">
        <v>0</v>
      </c>
      <c r="U5" s="196">
        <v>2.23</v>
      </c>
      <c r="V5" s="196">
        <v>6.21</v>
      </c>
      <c r="W5" s="196">
        <v>15.04</v>
      </c>
      <c r="X5" s="196">
        <v>50.33</v>
      </c>
      <c r="Y5" s="196">
        <v>0</v>
      </c>
      <c r="Z5" s="196">
        <v>63.44</v>
      </c>
      <c r="AA5" s="196">
        <v>25.16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0</v>
      </c>
      <c r="AQ5" s="196">
        <v>0</v>
      </c>
      <c r="AR5" s="196">
        <v>13.61</v>
      </c>
      <c r="AS5" s="196">
        <v>30.91</v>
      </c>
      <c r="AT5" s="196">
        <v>36.1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119.83</v>
      </c>
      <c r="L6" s="196">
        <v>-95.34</v>
      </c>
      <c r="M6" s="196">
        <v>2.29</v>
      </c>
      <c r="N6" s="196">
        <v>1.87</v>
      </c>
      <c r="O6" s="196">
        <v>2.63</v>
      </c>
      <c r="P6" s="196">
        <v>0.87</v>
      </c>
      <c r="Q6" s="196">
        <v>9.0299999999999994</v>
      </c>
      <c r="R6" s="196">
        <v>10.91</v>
      </c>
      <c r="S6" s="196">
        <v>11.59</v>
      </c>
      <c r="T6" s="196">
        <v>0</v>
      </c>
      <c r="U6" s="196">
        <v>2.23</v>
      </c>
      <c r="V6" s="196">
        <v>6.21</v>
      </c>
      <c r="W6" s="196">
        <v>15.04</v>
      </c>
      <c r="X6" s="196">
        <v>50.33</v>
      </c>
      <c r="Y6" s="196">
        <v>0</v>
      </c>
      <c r="Z6" s="196">
        <v>64.39</v>
      </c>
      <c r="AA6" s="196">
        <v>25.16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0</v>
      </c>
      <c r="AQ6" s="196">
        <v>0</v>
      </c>
      <c r="AR6" s="196">
        <v>13.61</v>
      </c>
      <c r="AS6" s="196">
        <v>30.91</v>
      </c>
      <c r="AT6" s="196">
        <v>36.1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119.83</v>
      </c>
      <c r="L7" s="196">
        <v>-95.34</v>
      </c>
      <c r="M7" s="196">
        <v>2.29</v>
      </c>
      <c r="N7" s="196">
        <v>1.87</v>
      </c>
      <c r="O7" s="196">
        <v>2.63</v>
      </c>
      <c r="P7" s="196">
        <v>0.87</v>
      </c>
      <c r="Q7" s="196">
        <v>9.0299999999999994</v>
      </c>
      <c r="R7" s="196">
        <v>10.91</v>
      </c>
      <c r="S7" s="196">
        <v>11.59</v>
      </c>
      <c r="T7" s="196">
        <v>0</v>
      </c>
      <c r="U7" s="196">
        <v>2.23</v>
      </c>
      <c r="V7" s="196">
        <v>6.21</v>
      </c>
      <c r="W7" s="196">
        <v>15.04</v>
      </c>
      <c r="X7" s="196">
        <v>50.33</v>
      </c>
      <c r="Y7" s="196">
        <v>0</v>
      </c>
      <c r="Z7" s="196">
        <v>64.38</v>
      </c>
      <c r="AA7" s="196">
        <v>25.16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0</v>
      </c>
      <c r="AQ7" s="196">
        <v>0</v>
      </c>
      <c r="AR7" s="196">
        <v>13.61</v>
      </c>
      <c r="AS7" s="196">
        <v>30.91</v>
      </c>
      <c r="AT7" s="196">
        <v>36.1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119.83</v>
      </c>
      <c r="L8" s="196">
        <v>-95.34</v>
      </c>
      <c r="M8" s="196">
        <v>2.29</v>
      </c>
      <c r="N8" s="196">
        <v>1.87</v>
      </c>
      <c r="O8" s="196">
        <v>2.63</v>
      </c>
      <c r="P8" s="196">
        <v>0.87</v>
      </c>
      <c r="Q8" s="196">
        <v>9.0299999999999994</v>
      </c>
      <c r="R8" s="196">
        <v>10.91</v>
      </c>
      <c r="S8" s="196">
        <v>11.59</v>
      </c>
      <c r="T8" s="196">
        <v>0</v>
      </c>
      <c r="U8" s="196">
        <v>2.23</v>
      </c>
      <c r="V8" s="196">
        <v>6.21</v>
      </c>
      <c r="W8" s="196">
        <v>15.04</v>
      </c>
      <c r="X8" s="196">
        <v>50.33</v>
      </c>
      <c r="Y8" s="196">
        <v>0</v>
      </c>
      <c r="Z8" s="196">
        <v>64.38</v>
      </c>
      <c r="AA8" s="196">
        <v>25.16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0</v>
      </c>
      <c r="AQ8" s="196">
        <v>0</v>
      </c>
      <c r="AR8" s="196">
        <v>13.61</v>
      </c>
      <c r="AS8" s="196">
        <v>30.91</v>
      </c>
      <c r="AT8" s="196">
        <v>36.1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119.83</v>
      </c>
      <c r="L9" s="196">
        <v>-95.34</v>
      </c>
      <c r="M9" s="196">
        <v>2.29</v>
      </c>
      <c r="N9" s="196">
        <v>1.87</v>
      </c>
      <c r="O9" s="196">
        <v>2.63</v>
      </c>
      <c r="P9" s="196">
        <v>0.87</v>
      </c>
      <c r="Q9" s="196">
        <v>9.0299999999999994</v>
      </c>
      <c r="R9" s="196">
        <v>10.91</v>
      </c>
      <c r="S9" s="196">
        <v>11.59</v>
      </c>
      <c r="T9" s="196">
        <v>0</v>
      </c>
      <c r="U9" s="196">
        <v>2.23</v>
      </c>
      <c r="V9" s="196">
        <v>6.21</v>
      </c>
      <c r="W9" s="196">
        <v>15.04</v>
      </c>
      <c r="X9" s="196">
        <v>50.33</v>
      </c>
      <c r="Y9" s="196">
        <v>0</v>
      </c>
      <c r="Z9" s="196">
        <v>64.38</v>
      </c>
      <c r="AA9" s="196">
        <v>25.16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0</v>
      </c>
      <c r="AQ9" s="196">
        <v>0</v>
      </c>
      <c r="AR9" s="196">
        <v>13.61</v>
      </c>
      <c r="AS9" s="196">
        <v>30.91</v>
      </c>
      <c r="AT9" s="196">
        <v>36.1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119.83</v>
      </c>
      <c r="L10" s="196">
        <v>-95.34</v>
      </c>
      <c r="M10" s="196">
        <v>2.29</v>
      </c>
      <c r="N10" s="196">
        <v>1.87</v>
      </c>
      <c r="O10" s="196">
        <v>2.63</v>
      </c>
      <c r="P10" s="196">
        <v>0.87</v>
      </c>
      <c r="Q10" s="196">
        <v>9.0299999999999994</v>
      </c>
      <c r="R10" s="196">
        <v>10.91</v>
      </c>
      <c r="S10" s="196">
        <v>11.59</v>
      </c>
      <c r="T10" s="196">
        <v>0</v>
      </c>
      <c r="U10" s="196">
        <v>2.23</v>
      </c>
      <c r="V10" s="196">
        <v>6.21</v>
      </c>
      <c r="W10" s="196">
        <v>15.04</v>
      </c>
      <c r="X10" s="196">
        <v>50.33</v>
      </c>
      <c r="Y10" s="196">
        <v>0</v>
      </c>
      <c r="Z10" s="196">
        <v>64.38</v>
      </c>
      <c r="AA10" s="196">
        <v>25.16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0</v>
      </c>
      <c r="AQ10" s="196">
        <v>0</v>
      </c>
      <c r="AR10" s="196">
        <v>13.61</v>
      </c>
      <c r="AS10" s="196">
        <v>30.91</v>
      </c>
      <c r="AT10" s="196">
        <v>36.1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119.83</v>
      </c>
      <c r="L11" s="196">
        <v>-95.34</v>
      </c>
      <c r="M11" s="196">
        <v>2.29</v>
      </c>
      <c r="N11" s="196">
        <v>1.87</v>
      </c>
      <c r="O11" s="196">
        <v>2.63</v>
      </c>
      <c r="P11" s="196">
        <v>0.87</v>
      </c>
      <c r="Q11" s="196">
        <v>9.0299999999999994</v>
      </c>
      <c r="R11" s="196">
        <v>10.91</v>
      </c>
      <c r="S11" s="196">
        <v>11.59</v>
      </c>
      <c r="T11" s="196">
        <v>0</v>
      </c>
      <c r="U11" s="196">
        <v>2.23</v>
      </c>
      <c r="V11" s="196">
        <v>6.21</v>
      </c>
      <c r="W11" s="196">
        <v>15.04</v>
      </c>
      <c r="X11" s="196">
        <v>50.33</v>
      </c>
      <c r="Y11" s="196">
        <v>0</v>
      </c>
      <c r="Z11" s="196">
        <v>64.38</v>
      </c>
      <c r="AA11" s="196">
        <v>25.16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0</v>
      </c>
      <c r="AQ11" s="196">
        <v>0</v>
      </c>
      <c r="AR11" s="196">
        <v>13.61</v>
      </c>
      <c r="AS11" s="196">
        <v>30.91</v>
      </c>
      <c r="AT11" s="196">
        <v>36.1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119.83</v>
      </c>
      <c r="L12" s="196">
        <v>-95.34</v>
      </c>
      <c r="M12" s="196">
        <v>2.29</v>
      </c>
      <c r="N12" s="196">
        <v>1.87</v>
      </c>
      <c r="O12" s="196">
        <v>2.63</v>
      </c>
      <c r="P12" s="196">
        <v>0.87</v>
      </c>
      <c r="Q12" s="196">
        <v>9.0299999999999994</v>
      </c>
      <c r="R12" s="196">
        <v>10.91</v>
      </c>
      <c r="S12" s="196">
        <v>11.59</v>
      </c>
      <c r="T12" s="196">
        <v>0</v>
      </c>
      <c r="U12" s="196">
        <v>2.23</v>
      </c>
      <c r="V12" s="196">
        <v>6.21</v>
      </c>
      <c r="W12" s="196">
        <v>15.04</v>
      </c>
      <c r="X12" s="196">
        <v>50.33</v>
      </c>
      <c r="Y12" s="196">
        <v>0</v>
      </c>
      <c r="Z12" s="196">
        <v>64.38</v>
      </c>
      <c r="AA12" s="196">
        <v>25.16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0</v>
      </c>
      <c r="AQ12" s="196">
        <v>0</v>
      </c>
      <c r="AR12" s="196">
        <v>13.61</v>
      </c>
      <c r="AS12" s="196">
        <v>30.91</v>
      </c>
      <c r="AT12" s="196">
        <v>36.1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119.83</v>
      </c>
      <c r="L13" s="196">
        <v>-95.34</v>
      </c>
      <c r="M13" s="196">
        <v>2.29</v>
      </c>
      <c r="N13" s="196">
        <v>1.87</v>
      </c>
      <c r="O13" s="196">
        <v>2.63</v>
      </c>
      <c r="P13" s="196">
        <v>0.87</v>
      </c>
      <c r="Q13" s="196">
        <v>9.0299999999999994</v>
      </c>
      <c r="R13" s="196">
        <v>10.91</v>
      </c>
      <c r="S13" s="196">
        <v>11.59</v>
      </c>
      <c r="T13" s="196">
        <v>0</v>
      </c>
      <c r="U13" s="196">
        <v>2.23</v>
      </c>
      <c r="V13" s="196">
        <v>6.21</v>
      </c>
      <c r="W13" s="196">
        <v>15.04</v>
      </c>
      <c r="X13" s="196">
        <v>50.33</v>
      </c>
      <c r="Y13" s="196">
        <v>0</v>
      </c>
      <c r="Z13" s="196">
        <v>64.38</v>
      </c>
      <c r="AA13" s="196">
        <v>25.16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0</v>
      </c>
      <c r="AQ13" s="196">
        <v>0</v>
      </c>
      <c r="AR13" s="196">
        <v>13.61</v>
      </c>
      <c r="AS13" s="196">
        <v>30.91</v>
      </c>
      <c r="AT13" s="196">
        <v>36.1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119.83</v>
      </c>
      <c r="L14" s="196">
        <v>-95.34</v>
      </c>
      <c r="M14" s="196">
        <v>2.29</v>
      </c>
      <c r="N14" s="196">
        <v>1.87</v>
      </c>
      <c r="O14" s="196">
        <v>2.63</v>
      </c>
      <c r="P14" s="196">
        <v>0.87</v>
      </c>
      <c r="Q14" s="196">
        <v>9.0299999999999994</v>
      </c>
      <c r="R14" s="196">
        <v>10.91</v>
      </c>
      <c r="S14" s="196">
        <v>11.59</v>
      </c>
      <c r="T14" s="196">
        <v>0</v>
      </c>
      <c r="U14" s="196">
        <v>2.23</v>
      </c>
      <c r="V14" s="196">
        <v>6.21</v>
      </c>
      <c r="W14" s="196">
        <v>15.04</v>
      </c>
      <c r="X14" s="196">
        <v>50.33</v>
      </c>
      <c r="Y14" s="196">
        <v>0</v>
      </c>
      <c r="Z14" s="196">
        <v>64.38</v>
      </c>
      <c r="AA14" s="196">
        <v>25.16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0</v>
      </c>
      <c r="AQ14" s="196">
        <v>0</v>
      </c>
      <c r="AR14" s="196">
        <v>13.61</v>
      </c>
      <c r="AS14" s="196">
        <v>30.91</v>
      </c>
      <c r="AT14" s="196">
        <v>36.1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119.83</v>
      </c>
      <c r="L15" s="196">
        <v>-96.07</v>
      </c>
      <c r="M15" s="196">
        <v>2.29</v>
      </c>
      <c r="N15" s="196">
        <v>1.87</v>
      </c>
      <c r="O15" s="196">
        <v>2.63</v>
      </c>
      <c r="P15" s="196">
        <v>0.84</v>
      </c>
      <c r="Q15" s="196">
        <v>9.0299999999999994</v>
      </c>
      <c r="R15" s="196">
        <v>10.91</v>
      </c>
      <c r="S15" s="196">
        <v>11.59</v>
      </c>
      <c r="T15" s="196">
        <v>0</v>
      </c>
      <c r="U15" s="196">
        <v>2.23</v>
      </c>
      <c r="V15" s="196">
        <v>6.21</v>
      </c>
      <c r="W15" s="196">
        <v>15.04</v>
      </c>
      <c r="X15" s="196">
        <v>50.33</v>
      </c>
      <c r="Y15" s="196">
        <v>0</v>
      </c>
      <c r="Z15" s="196">
        <v>64.38</v>
      </c>
      <c r="AA15" s="196">
        <v>25.16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13.61</v>
      </c>
      <c r="AS15" s="196">
        <v>30.91</v>
      </c>
      <c r="AT15" s="196">
        <v>36.1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119.83</v>
      </c>
      <c r="L16" s="196">
        <v>-96.07</v>
      </c>
      <c r="M16" s="196">
        <v>2.29</v>
      </c>
      <c r="N16" s="196">
        <v>1.87</v>
      </c>
      <c r="O16" s="196">
        <v>2.63</v>
      </c>
      <c r="P16" s="196">
        <v>0.84</v>
      </c>
      <c r="Q16" s="196">
        <v>9.0299999999999994</v>
      </c>
      <c r="R16" s="196">
        <v>10.91</v>
      </c>
      <c r="S16" s="196">
        <v>11.59</v>
      </c>
      <c r="T16" s="196">
        <v>0</v>
      </c>
      <c r="U16" s="196">
        <v>2.23</v>
      </c>
      <c r="V16" s="196">
        <v>6.21</v>
      </c>
      <c r="W16" s="196">
        <v>15.04</v>
      </c>
      <c r="X16" s="196">
        <v>50.33</v>
      </c>
      <c r="Y16" s="196">
        <v>0</v>
      </c>
      <c r="Z16" s="196">
        <v>64.38</v>
      </c>
      <c r="AA16" s="196">
        <v>25.16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13.61</v>
      </c>
      <c r="AS16" s="196">
        <v>30.91</v>
      </c>
      <c r="AT16" s="196">
        <v>36.1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119.83</v>
      </c>
      <c r="L17" s="196">
        <v>-96.07</v>
      </c>
      <c r="M17" s="196">
        <v>2.29</v>
      </c>
      <c r="N17" s="196">
        <v>1.87</v>
      </c>
      <c r="O17" s="196">
        <v>2.63</v>
      </c>
      <c r="P17" s="196">
        <v>0.84</v>
      </c>
      <c r="Q17" s="196">
        <v>9.0299999999999994</v>
      </c>
      <c r="R17" s="196">
        <v>10.91</v>
      </c>
      <c r="S17" s="196">
        <v>11.59</v>
      </c>
      <c r="T17" s="196">
        <v>0</v>
      </c>
      <c r="U17" s="196">
        <v>2.23</v>
      </c>
      <c r="V17" s="196">
        <v>6.21</v>
      </c>
      <c r="W17" s="196">
        <v>15.04</v>
      </c>
      <c r="X17" s="196">
        <v>50.33</v>
      </c>
      <c r="Y17" s="196">
        <v>0</v>
      </c>
      <c r="Z17" s="196">
        <v>64.38</v>
      </c>
      <c r="AA17" s="196">
        <v>25.16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13.61</v>
      </c>
      <c r="AS17" s="196">
        <v>30.91</v>
      </c>
      <c r="AT17" s="196">
        <v>36.1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119.83</v>
      </c>
      <c r="L18" s="196">
        <v>-96.07</v>
      </c>
      <c r="M18" s="196">
        <v>2.29</v>
      </c>
      <c r="N18" s="196">
        <v>1.87</v>
      </c>
      <c r="O18" s="196">
        <v>2.63</v>
      </c>
      <c r="P18" s="196">
        <v>0.84</v>
      </c>
      <c r="Q18" s="196">
        <v>9.0299999999999994</v>
      </c>
      <c r="R18" s="196">
        <v>10.91</v>
      </c>
      <c r="S18" s="196">
        <v>11.59</v>
      </c>
      <c r="T18" s="196">
        <v>0</v>
      </c>
      <c r="U18" s="196">
        <v>2.23</v>
      </c>
      <c r="V18" s="196">
        <v>6.21</v>
      </c>
      <c r="W18" s="196">
        <v>15.04</v>
      </c>
      <c r="X18" s="196">
        <v>50.33</v>
      </c>
      <c r="Y18" s="196">
        <v>0</v>
      </c>
      <c r="Z18" s="196">
        <v>64.38</v>
      </c>
      <c r="AA18" s="196">
        <v>25.16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13.61</v>
      </c>
      <c r="AS18" s="196">
        <v>30.91</v>
      </c>
      <c r="AT18" s="196">
        <v>36.1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119.83</v>
      </c>
      <c r="L19" s="196">
        <v>-96.07</v>
      </c>
      <c r="M19" s="196">
        <v>2.29</v>
      </c>
      <c r="N19" s="196">
        <v>1.87</v>
      </c>
      <c r="O19" s="196">
        <v>2.63</v>
      </c>
      <c r="P19" s="196">
        <v>0.84</v>
      </c>
      <c r="Q19" s="196">
        <v>9.0299999999999994</v>
      </c>
      <c r="R19" s="196">
        <v>10.91</v>
      </c>
      <c r="S19" s="196">
        <v>11.59</v>
      </c>
      <c r="T19" s="196">
        <v>0</v>
      </c>
      <c r="U19" s="196">
        <v>2.23</v>
      </c>
      <c r="V19" s="196">
        <v>6.21</v>
      </c>
      <c r="W19" s="196">
        <v>15.04</v>
      </c>
      <c r="X19" s="196">
        <v>51.37</v>
      </c>
      <c r="Y19" s="196">
        <v>0</v>
      </c>
      <c r="Z19" s="196">
        <v>64.38</v>
      </c>
      <c r="AA19" s="196">
        <v>25.16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0</v>
      </c>
      <c r="AQ19" s="196">
        <v>0</v>
      </c>
      <c r="AR19" s="196">
        <v>13.61</v>
      </c>
      <c r="AS19" s="196">
        <v>30.91</v>
      </c>
      <c r="AT19" s="196">
        <v>36.1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119.83</v>
      </c>
      <c r="L20" s="196">
        <v>-96.07</v>
      </c>
      <c r="M20" s="196">
        <v>2.29</v>
      </c>
      <c r="N20" s="196">
        <v>1.87</v>
      </c>
      <c r="O20" s="196">
        <v>2.63</v>
      </c>
      <c r="P20" s="196">
        <v>0.84</v>
      </c>
      <c r="Q20" s="196">
        <v>9.0299999999999994</v>
      </c>
      <c r="R20" s="196">
        <v>10.91</v>
      </c>
      <c r="S20" s="196">
        <v>11.59</v>
      </c>
      <c r="T20" s="196">
        <v>0</v>
      </c>
      <c r="U20" s="196">
        <v>2.23</v>
      </c>
      <c r="V20" s="196">
        <v>6.21</v>
      </c>
      <c r="W20" s="196">
        <v>15.04</v>
      </c>
      <c r="X20" s="196">
        <v>50.33</v>
      </c>
      <c r="Y20" s="196">
        <v>0</v>
      </c>
      <c r="Z20" s="196">
        <v>64.38</v>
      </c>
      <c r="AA20" s="196">
        <v>25.16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0</v>
      </c>
      <c r="AQ20" s="196">
        <v>0</v>
      </c>
      <c r="AR20" s="196">
        <v>13.61</v>
      </c>
      <c r="AS20" s="196">
        <v>30.91</v>
      </c>
      <c r="AT20" s="196">
        <v>36.1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119.83</v>
      </c>
      <c r="L21" s="196">
        <v>-96.07</v>
      </c>
      <c r="M21" s="196">
        <v>2.29</v>
      </c>
      <c r="N21" s="196">
        <v>1.87</v>
      </c>
      <c r="O21" s="196">
        <v>2.63</v>
      </c>
      <c r="P21" s="196">
        <v>0.84</v>
      </c>
      <c r="Q21" s="196">
        <v>9.0299999999999994</v>
      </c>
      <c r="R21" s="196">
        <v>10.91</v>
      </c>
      <c r="S21" s="196">
        <v>11.59</v>
      </c>
      <c r="T21" s="196">
        <v>0</v>
      </c>
      <c r="U21" s="196">
        <v>2.23</v>
      </c>
      <c r="V21" s="196">
        <v>6.21</v>
      </c>
      <c r="W21" s="196">
        <v>0.72</v>
      </c>
      <c r="X21" s="196">
        <v>50.33</v>
      </c>
      <c r="Y21" s="196">
        <v>0</v>
      </c>
      <c r="Z21" s="196">
        <v>64.38</v>
      </c>
      <c r="AA21" s="196">
        <v>25.16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0</v>
      </c>
      <c r="AQ21" s="196">
        <v>0</v>
      </c>
      <c r="AR21" s="196">
        <v>13.61</v>
      </c>
      <c r="AS21" s="196">
        <v>30.91</v>
      </c>
      <c r="AT21" s="196">
        <v>36.1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119.83</v>
      </c>
      <c r="L22" s="196">
        <v>-96.07</v>
      </c>
      <c r="M22" s="196">
        <v>2.29</v>
      </c>
      <c r="N22" s="196">
        <v>1.87</v>
      </c>
      <c r="O22" s="196">
        <v>2.63</v>
      </c>
      <c r="P22" s="196">
        <v>0.84</v>
      </c>
      <c r="Q22" s="196">
        <v>9.0299999999999994</v>
      </c>
      <c r="R22" s="196">
        <v>10.91</v>
      </c>
      <c r="S22" s="196">
        <v>11.59</v>
      </c>
      <c r="T22" s="196">
        <v>0</v>
      </c>
      <c r="U22" s="196">
        <v>2.23</v>
      </c>
      <c r="V22" s="196">
        <v>6.21</v>
      </c>
      <c r="W22" s="196">
        <v>0.72</v>
      </c>
      <c r="X22" s="196">
        <v>50.33</v>
      </c>
      <c r="Y22" s="196">
        <v>0</v>
      </c>
      <c r="Z22" s="196">
        <v>64.39</v>
      </c>
      <c r="AA22" s="196">
        <v>25.16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13.61</v>
      </c>
      <c r="AS22" s="196">
        <v>30.91</v>
      </c>
      <c r="AT22" s="196">
        <v>36.1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119.83</v>
      </c>
      <c r="L23" s="196">
        <v>-96.07</v>
      </c>
      <c r="M23" s="196">
        <v>2.29</v>
      </c>
      <c r="N23" s="196">
        <v>1.87</v>
      </c>
      <c r="O23" s="196">
        <v>2.63</v>
      </c>
      <c r="P23" s="196">
        <v>0.84</v>
      </c>
      <c r="Q23" s="196">
        <v>9.0299999999999994</v>
      </c>
      <c r="R23" s="196">
        <v>10.91</v>
      </c>
      <c r="S23" s="196">
        <v>11.59</v>
      </c>
      <c r="T23" s="196">
        <v>0</v>
      </c>
      <c r="U23" s="196">
        <v>2.23</v>
      </c>
      <c r="V23" s="196">
        <v>1.57</v>
      </c>
      <c r="W23" s="196">
        <v>0.72</v>
      </c>
      <c r="X23" s="196">
        <v>10.24</v>
      </c>
      <c r="Y23" s="196">
        <v>0</v>
      </c>
      <c r="Z23" s="196">
        <v>10.91</v>
      </c>
      <c r="AA23" s="196">
        <v>25.16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13.61</v>
      </c>
      <c r="AS23" s="196">
        <v>30.91</v>
      </c>
      <c r="AT23" s="196">
        <v>36.1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119.83</v>
      </c>
      <c r="L24" s="196">
        <v>-96.07</v>
      </c>
      <c r="M24" s="196">
        <v>2.29</v>
      </c>
      <c r="N24" s="196">
        <v>1.87</v>
      </c>
      <c r="O24" s="196">
        <v>2.63</v>
      </c>
      <c r="P24" s="196">
        <v>0.84</v>
      </c>
      <c r="Q24" s="196">
        <v>9.0299999999999994</v>
      </c>
      <c r="R24" s="196">
        <v>4.0999999999999996</v>
      </c>
      <c r="S24" s="196">
        <v>11.59</v>
      </c>
      <c r="T24" s="196">
        <v>0</v>
      </c>
      <c r="U24" s="196">
        <v>2.23</v>
      </c>
      <c r="V24" s="196">
        <v>0.91</v>
      </c>
      <c r="W24" s="196">
        <v>0.72</v>
      </c>
      <c r="X24" s="196">
        <v>1.76</v>
      </c>
      <c r="Y24" s="196">
        <v>0</v>
      </c>
      <c r="Z24" s="196">
        <v>9.58</v>
      </c>
      <c r="AA24" s="196">
        <v>26.83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13.61</v>
      </c>
      <c r="AS24" s="196">
        <v>30.91</v>
      </c>
      <c r="AT24" s="196">
        <v>36.1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83.95</v>
      </c>
      <c r="L25" s="196">
        <v>-96.07</v>
      </c>
      <c r="M25" s="196">
        <v>2.29</v>
      </c>
      <c r="N25" s="196">
        <v>1.87</v>
      </c>
      <c r="O25" s="196">
        <v>2.63</v>
      </c>
      <c r="P25" s="196">
        <v>0.84</v>
      </c>
      <c r="Q25" s="196">
        <v>9.0299999999999994</v>
      </c>
      <c r="R25" s="196">
        <v>0.72</v>
      </c>
      <c r="S25" s="196">
        <v>11.59</v>
      </c>
      <c r="T25" s="196">
        <v>0</v>
      </c>
      <c r="U25" s="196">
        <v>2.23</v>
      </c>
      <c r="V25" s="196">
        <v>0.32</v>
      </c>
      <c r="W25" s="196">
        <v>0.72</v>
      </c>
      <c r="X25" s="196">
        <v>1.82</v>
      </c>
      <c r="Y25" s="196">
        <v>0</v>
      </c>
      <c r="Z25" s="196">
        <v>4.3899999999999997</v>
      </c>
      <c r="AA25" s="196">
        <v>4.47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392.99</v>
      </c>
      <c r="AP25" s="196">
        <v>0</v>
      </c>
      <c r="AQ25" s="196">
        <v>0</v>
      </c>
      <c r="AR25" s="196">
        <v>13.61</v>
      </c>
      <c r="AS25" s="196">
        <v>30.91</v>
      </c>
      <c r="AT25" s="196">
        <v>36.1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13.78</v>
      </c>
      <c r="L26" s="196">
        <v>-96.07</v>
      </c>
      <c r="M26" s="196">
        <v>2.29</v>
      </c>
      <c r="N26" s="196">
        <v>1.87</v>
      </c>
      <c r="O26" s="196">
        <v>2.63</v>
      </c>
      <c r="P26" s="196">
        <v>0.84</v>
      </c>
      <c r="Q26" s="196">
        <v>9.0299999999999994</v>
      </c>
      <c r="R26" s="196">
        <v>0.67</v>
      </c>
      <c r="S26" s="196">
        <v>11.59</v>
      </c>
      <c r="T26" s="196">
        <v>0</v>
      </c>
      <c r="U26" s="196">
        <v>2.23</v>
      </c>
      <c r="V26" s="196">
        <v>0.32</v>
      </c>
      <c r="W26" s="196">
        <v>0.72</v>
      </c>
      <c r="X26" s="196">
        <v>1.82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392.99</v>
      </c>
      <c r="AP26" s="196">
        <v>0</v>
      </c>
      <c r="AQ26" s="196">
        <v>0</v>
      </c>
      <c r="AR26" s="196">
        <v>13.61</v>
      </c>
      <c r="AS26" s="196">
        <v>30.91</v>
      </c>
      <c r="AT26" s="196">
        <v>36.1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9.15</v>
      </c>
      <c r="L27" s="196">
        <v>-138.68</v>
      </c>
      <c r="M27" s="196">
        <v>2.29</v>
      </c>
      <c r="N27" s="196">
        <v>1.87</v>
      </c>
      <c r="O27" s="196">
        <v>2.63</v>
      </c>
      <c r="P27" s="196">
        <v>0.84</v>
      </c>
      <c r="Q27" s="196">
        <v>9.0299999999999994</v>
      </c>
      <c r="R27" s="196">
        <v>0.67</v>
      </c>
      <c r="S27" s="196">
        <v>0.41</v>
      </c>
      <c r="T27" s="196">
        <v>0</v>
      </c>
      <c r="U27" s="196">
        <v>2.23</v>
      </c>
      <c r="V27" s="196">
        <v>0.32</v>
      </c>
      <c r="W27" s="196">
        <v>0.72</v>
      </c>
      <c r="X27" s="196">
        <v>1.82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392.99</v>
      </c>
      <c r="AP27" s="196">
        <v>0</v>
      </c>
      <c r="AQ27" s="196">
        <v>0</v>
      </c>
      <c r="AR27" s="196">
        <v>13.61</v>
      </c>
      <c r="AS27" s="196">
        <v>30.81</v>
      </c>
      <c r="AT27" s="196">
        <v>36.1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9.15</v>
      </c>
      <c r="L28" s="196">
        <v>-177.25</v>
      </c>
      <c r="M28" s="196">
        <v>2.29</v>
      </c>
      <c r="N28" s="196">
        <v>1.87</v>
      </c>
      <c r="O28" s="196">
        <v>2.63</v>
      </c>
      <c r="P28" s="196">
        <v>0.84</v>
      </c>
      <c r="Q28" s="196">
        <v>9.0299999999999994</v>
      </c>
      <c r="R28" s="196">
        <v>0.67</v>
      </c>
      <c r="S28" s="196">
        <v>0.41</v>
      </c>
      <c r="T28" s="196">
        <v>0</v>
      </c>
      <c r="U28" s="196">
        <v>2.23</v>
      </c>
      <c r="V28" s="196">
        <v>0.32</v>
      </c>
      <c r="W28" s="196">
        <v>0.72</v>
      </c>
      <c r="X28" s="196">
        <v>1.82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392.99</v>
      </c>
      <c r="AP28" s="196">
        <v>0</v>
      </c>
      <c r="AQ28" s="196">
        <v>0</v>
      </c>
      <c r="AR28" s="196">
        <v>13.61</v>
      </c>
      <c r="AS28" s="196">
        <v>30.81</v>
      </c>
      <c r="AT28" s="196">
        <v>36.1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9.15</v>
      </c>
      <c r="L29" s="196">
        <v>-186.89</v>
      </c>
      <c r="M29" s="196">
        <v>2.29</v>
      </c>
      <c r="N29" s="196">
        <v>1.87</v>
      </c>
      <c r="O29" s="196">
        <v>2.63</v>
      </c>
      <c r="P29" s="196">
        <v>0.84</v>
      </c>
      <c r="Q29" s="196">
        <v>4.42</v>
      </c>
      <c r="R29" s="196">
        <v>0.67</v>
      </c>
      <c r="S29" s="196">
        <v>0.74</v>
      </c>
      <c r="T29" s="196">
        <v>0</v>
      </c>
      <c r="U29" s="196">
        <v>2.23</v>
      </c>
      <c r="V29" s="196">
        <v>0.32</v>
      </c>
      <c r="W29" s="196">
        <v>0.72</v>
      </c>
      <c r="X29" s="196">
        <v>1.89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392.99</v>
      </c>
      <c r="AP29" s="196">
        <v>0</v>
      </c>
      <c r="AQ29" s="196">
        <v>0</v>
      </c>
      <c r="AR29" s="196">
        <v>13.61</v>
      </c>
      <c r="AS29" s="196">
        <v>30.81</v>
      </c>
      <c r="AT29" s="196">
        <v>36.1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9.15</v>
      </c>
      <c r="L30" s="196">
        <v>-185.49</v>
      </c>
      <c r="M30" s="196">
        <v>2.29</v>
      </c>
      <c r="N30" s="196">
        <v>1.87</v>
      </c>
      <c r="O30" s="196">
        <v>2.63</v>
      </c>
      <c r="P30" s="196">
        <v>0.84</v>
      </c>
      <c r="Q30" s="196">
        <v>2.44</v>
      </c>
      <c r="R30" s="196">
        <v>0.67</v>
      </c>
      <c r="S30" s="196">
        <v>0.42</v>
      </c>
      <c r="T30" s="196">
        <v>0</v>
      </c>
      <c r="U30" s="196">
        <v>2.23</v>
      </c>
      <c r="V30" s="196">
        <v>0.32</v>
      </c>
      <c r="W30" s="196">
        <v>0.72</v>
      </c>
      <c r="X30" s="196">
        <v>1.89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392.99</v>
      </c>
      <c r="AP30" s="196">
        <v>0</v>
      </c>
      <c r="AQ30" s="196">
        <v>0</v>
      </c>
      <c r="AR30" s="196">
        <v>13.61</v>
      </c>
      <c r="AS30" s="196">
        <v>30.81</v>
      </c>
      <c r="AT30" s="196">
        <v>36.1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9.15</v>
      </c>
      <c r="L31" s="196">
        <v>-183.12</v>
      </c>
      <c r="M31" s="196">
        <v>2.29</v>
      </c>
      <c r="N31" s="196">
        <v>1.87</v>
      </c>
      <c r="O31" s="196">
        <v>2.63</v>
      </c>
      <c r="P31" s="196">
        <v>0.84</v>
      </c>
      <c r="Q31" s="196">
        <v>0.81</v>
      </c>
      <c r="R31" s="196">
        <v>0.67</v>
      </c>
      <c r="S31" s="196">
        <v>0.42</v>
      </c>
      <c r="T31" s="196">
        <v>0</v>
      </c>
      <c r="U31" s="196">
        <v>2.23</v>
      </c>
      <c r="V31" s="196">
        <v>0.32</v>
      </c>
      <c r="W31" s="196">
        <v>0.72</v>
      </c>
      <c r="X31" s="196">
        <v>1.89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24.61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13.61</v>
      </c>
      <c r="AS31" s="196">
        <v>30.81</v>
      </c>
      <c r="AT31" s="196">
        <v>36.1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9.15</v>
      </c>
      <c r="L32" s="196">
        <v>-183.15</v>
      </c>
      <c r="M32" s="196">
        <v>2.29</v>
      </c>
      <c r="N32" s="196">
        <v>1.87</v>
      </c>
      <c r="O32" s="196">
        <v>2.63</v>
      </c>
      <c r="P32" s="196">
        <v>0.84</v>
      </c>
      <c r="Q32" s="196">
        <v>0.33</v>
      </c>
      <c r="R32" s="196">
        <v>0.67</v>
      </c>
      <c r="S32" s="196">
        <v>0.42</v>
      </c>
      <c r="T32" s="196">
        <v>0</v>
      </c>
      <c r="U32" s="196">
        <v>2.23</v>
      </c>
      <c r="V32" s="196">
        <v>0.32</v>
      </c>
      <c r="W32" s="196">
        <v>0.72</v>
      </c>
      <c r="X32" s="196">
        <v>1.89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24.61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13.61</v>
      </c>
      <c r="AS32" s="196">
        <v>30.81</v>
      </c>
      <c r="AT32" s="196">
        <v>36.1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9.15</v>
      </c>
      <c r="L33" s="196">
        <v>-183.15</v>
      </c>
      <c r="M33" s="196">
        <v>2.29</v>
      </c>
      <c r="N33" s="196">
        <v>1.87</v>
      </c>
      <c r="O33" s="196">
        <v>2.63</v>
      </c>
      <c r="P33" s="196">
        <v>0.84</v>
      </c>
      <c r="Q33" s="196">
        <v>0.33</v>
      </c>
      <c r="R33" s="196">
        <v>0.67</v>
      </c>
      <c r="S33" s="196">
        <v>0.42</v>
      </c>
      <c r="T33" s="196">
        <v>0</v>
      </c>
      <c r="U33" s="196">
        <v>2.23</v>
      </c>
      <c r="V33" s="196">
        <v>0.32</v>
      </c>
      <c r="W33" s="196">
        <v>0.72</v>
      </c>
      <c r="X33" s="196">
        <v>1.95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24.61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13.61</v>
      </c>
      <c r="AS33" s="196">
        <v>30.81</v>
      </c>
      <c r="AT33" s="196">
        <v>36.1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9.15</v>
      </c>
      <c r="L34" s="196">
        <v>-144.59</v>
      </c>
      <c r="M34" s="196">
        <v>2.29</v>
      </c>
      <c r="N34" s="196">
        <v>1.87</v>
      </c>
      <c r="O34" s="196">
        <v>2.63</v>
      </c>
      <c r="P34" s="196">
        <v>0.84</v>
      </c>
      <c r="Q34" s="196">
        <v>4.21</v>
      </c>
      <c r="R34" s="196">
        <v>0.67</v>
      </c>
      <c r="S34" s="196">
        <v>0.42</v>
      </c>
      <c r="T34" s="196">
        <v>0</v>
      </c>
      <c r="U34" s="196">
        <v>2.23</v>
      </c>
      <c r="V34" s="196">
        <v>0.32</v>
      </c>
      <c r="W34" s="196">
        <v>0.72</v>
      </c>
      <c r="X34" s="196">
        <v>1.95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24.61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13.61</v>
      </c>
      <c r="AS34" s="196">
        <v>30.81</v>
      </c>
      <c r="AT34" s="196">
        <v>36.1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9.15</v>
      </c>
      <c r="L35" s="196">
        <v>-154.22999999999999</v>
      </c>
      <c r="M35" s="196">
        <v>2.29</v>
      </c>
      <c r="N35" s="196">
        <v>1.87</v>
      </c>
      <c r="O35" s="196">
        <v>2.63</v>
      </c>
      <c r="P35" s="196">
        <v>0.84</v>
      </c>
      <c r="Q35" s="196">
        <v>4.21</v>
      </c>
      <c r="R35" s="196">
        <v>0.67</v>
      </c>
      <c r="S35" s="196">
        <v>0.42</v>
      </c>
      <c r="T35" s="196">
        <v>0</v>
      </c>
      <c r="U35" s="196">
        <v>2.23</v>
      </c>
      <c r="V35" s="196">
        <v>0.32</v>
      </c>
      <c r="W35" s="196">
        <v>0.72</v>
      </c>
      <c r="X35" s="196">
        <v>1.95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24.61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13.37</v>
      </c>
      <c r="AS35" s="196">
        <v>30.81</v>
      </c>
      <c r="AT35" s="196">
        <v>36.1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9.15</v>
      </c>
      <c r="L36" s="196">
        <v>-163.87</v>
      </c>
      <c r="M36" s="196">
        <v>2.29</v>
      </c>
      <c r="N36" s="196">
        <v>1.87</v>
      </c>
      <c r="O36" s="196">
        <v>2.63</v>
      </c>
      <c r="P36" s="196">
        <v>0.84</v>
      </c>
      <c r="Q36" s="196">
        <v>4.21</v>
      </c>
      <c r="R36" s="196">
        <v>0.67</v>
      </c>
      <c r="S36" s="196">
        <v>0.42</v>
      </c>
      <c r="T36" s="196">
        <v>0</v>
      </c>
      <c r="U36" s="196">
        <v>2.23</v>
      </c>
      <c r="V36" s="196">
        <v>0.32</v>
      </c>
      <c r="W36" s="196">
        <v>0.72</v>
      </c>
      <c r="X36" s="196">
        <v>1.95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24.61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13.37</v>
      </c>
      <c r="AS36" s="196">
        <v>30.81</v>
      </c>
      <c r="AT36" s="196">
        <v>36.1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9.15</v>
      </c>
      <c r="L37" s="196">
        <v>-163.87</v>
      </c>
      <c r="M37" s="196">
        <v>2.29</v>
      </c>
      <c r="N37" s="196">
        <v>1.87</v>
      </c>
      <c r="O37" s="196">
        <v>2.63</v>
      </c>
      <c r="P37" s="196">
        <v>0.84</v>
      </c>
      <c r="Q37" s="196">
        <v>4.21</v>
      </c>
      <c r="R37" s="196">
        <v>0.67</v>
      </c>
      <c r="S37" s="196">
        <v>0.42</v>
      </c>
      <c r="T37" s="196">
        <v>0</v>
      </c>
      <c r="U37" s="196">
        <v>2.23</v>
      </c>
      <c r="V37" s="196">
        <v>0.32</v>
      </c>
      <c r="W37" s="196">
        <v>0.72</v>
      </c>
      <c r="X37" s="196">
        <v>2.02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24.61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13.37</v>
      </c>
      <c r="AS37" s="196">
        <v>30.81</v>
      </c>
      <c r="AT37" s="196">
        <v>36.1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9.15</v>
      </c>
      <c r="L38" s="196">
        <v>-154.22999999999999</v>
      </c>
      <c r="M38" s="196">
        <v>2.29</v>
      </c>
      <c r="N38" s="196">
        <v>1.87</v>
      </c>
      <c r="O38" s="196">
        <v>2.63</v>
      </c>
      <c r="P38" s="196">
        <v>0.84</v>
      </c>
      <c r="Q38" s="196">
        <v>4.21</v>
      </c>
      <c r="R38" s="196">
        <v>0.67</v>
      </c>
      <c r="S38" s="196">
        <v>0.42</v>
      </c>
      <c r="T38" s="196">
        <v>0</v>
      </c>
      <c r="U38" s="196">
        <v>2.23</v>
      </c>
      <c r="V38" s="196">
        <v>0.32</v>
      </c>
      <c r="W38" s="196">
        <v>0.72</v>
      </c>
      <c r="X38" s="196">
        <v>2.02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24.61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13.37</v>
      </c>
      <c r="AS38" s="196">
        <v>30.81</v>
      </c>
      <c r="AT38" s="196">
        <v>36.1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9.15</v>
      </c>
      <c r="L39" s="196">
        <v>-183.15</v>
      </c>
      <c r="M39" s="196">
        <v>2.29</v>
      </c>
      <c r="N39" s="196">
        <v>1.87</v>
      </c>
      <c r="O39" s="196">
        <v>2.63</v>
      </c>
      <c r="P39" s="196">
        <v>0.84</v>
      </c>
      <c r="Q39" s="196">
        <v>4.21</v>
      </c>
      <c r="R39" s="196">
        <v>0.67</v>
      </c>
      <c r="S39" s="196">
        <v>0.42</v>
      </c>
      <c r="T39" s="196">
        <v>0</v>
      </c>
      <c r="U39" s="196">
        <v>2.23</v>
      </c>
      <c r="V39" s="196">
        <v>0.32</v>
      </c>
      <c r="W39" s="196">
        <v>0.72</v>
      </c>
      <c r="X39" s="196">
        <v>2.02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24.61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13.37</v>
      </c>
      <c r="AS39" s="196">
        <v>30.81</v>
      </c>
      <c r="AT39" s="196">
        <v>36.1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9.15</v>
      </c>
      <c r="L40" s="196">
        <v>-183.15</v>
      </c>
      <c r="M40" s="196">
        <v>2.29</v>
      </c>
      <c r="N40" s="196">
        <v>1.87</v>
      </c>
      <c r="O40" s="196">
        <v>2.63</v>
      </c>
      <c r="P40" s="196">
        <v>0.84</v>
      </c>
      <c r="Q40" s="196">
        <v>4.21</v>
      </c>
      <c r="R40" s="196">
        <v>0.67</v>
      </c>
      <c r="S40" s="196">
        <v>0.42</v>
      </c>
      <c r="T40" s="196">
        <v>0</v>
      </c>
      <c r="U40" s="196">
        <v>2.23</v>
      </c>
      <c r="V40" s="196">
        <v>0.32</v>
      </c>
      <c r="W40" s="196">
        <v>0.72</v>
      </c>
      <c r="X40" s="196">
        <v>2.02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24.61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13.37</v>
      </c>
      <c r="AS40" s="196">
        <v>30.81</v>
      </c>
      <c r="AT40" s="196">
        <v>36.1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9.15</v>
      </c>
      <c r="L41" s="196">
        <v>-163.87</v>
      </c>
      <c r="M41" s="196">
        <v>2.29</v>
      </c>
      <c r="N41" s="196">
        <v>1.87</v>
      </c>
      <c r="O41" s="196">
        <v>2.63</v>
      </c>
      <c r="P41" s="196">
        <v>0.84</v>
      </c>
      <c r="Q41" s="196">
        <v>4.21</v>
      </c>
      <c r="R41" s="196">
        <v>0.67</v>
      </c>
      <c r="S41" s="196">
        <v>0.42</v>
      </c>
      <c r="T41" s="196">
        <v>0</v>
      </c>
      <c r="U41" s="196">
        <v>2.23</v>
      </c>
      <c r="V41" s="196">
        <v>0.32</v>
      </c>
      <c r="W41" s="196">
        <v>0.72</v>
      </c>
      <c r="X41" s="196">
        <v>2.08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24.61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13.37</v>
      </c>
      <c r="AS41" s="196">
        <v>30.77</v>
      </c>
      <c r="AT41" s="196">
        <v>36.1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9.15</v>
      </c>
      <c r="L42" s="196">
        <v>-134.94999999999999</v>
      </c>
      <c r="M42" s="196">
        <v>2.29</v>
      </c>
      <c r="N42" s="196">
        <v>1.87</v>
      </c>
      <c r="O42" s="196">
        <v>2.63</v>
      </c>
      <c r="P42" s="196">
        <v>0.84</v>
      </c>
      <c r="Q42" s="196">
        <v>4.21</v>
      </c>
      <c r="R42" s="196">
        <v>0.67</v>
      </c>
      <c r="S42" s="196">
        <v>0.42</v>
      </c>
      <c r="T42" s="196">
        <v>0</v>
      </c>
      <c r="U42" s="196">
        <v>2.23</v>
      </c>
      <c r="V42" s="196">
        <v>0.32</v>
      </c>
      <c r="W42" s="196">
        <v>0.72</v>
      </c>
      <c r="X42" s="196">
        <v>2.08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24.61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13.37</v>
      </c>
      <c r="AS42" s="196">
        <v>30.77</v>
      </c>
      <c r="AT42" s="196">
        <v>36.1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-115.67</v>
      </c>
      <c r="M43" s="196">
        <v>2.29</v>
      </c>
      <c r="N43" s="196">
        <v>1.87</v>
      </c>
      <c r="O43" s="196">
        <v>2.63</v>
      </c>
      <c r="P43" s="196">
        <v>0.84</v>
      </c>
      <c r="Q43" s="196">
        <v>4.21</v>
      </c>
      <c r="R43" s="196">
        <v>0.67</v>
      </c>
      <c r="S43" s="196">
        <v>0</v>
      </c>
      <c r="T43" s="196">
        <v>0</v>
      </c>
      <c r="U43" s="196">
        <v>2.23</v>
      </c>
      <c r="V43" s="196">
        <v>0.32</v>
      </c>
      <c r="W43" s="196">
        <v>0.72</v>
      </c>
      <c r="X43" s="196">
        <v>2.08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24.61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13.37</v>
      </c>
      <c r="AS43" s="196">
        <v>30.62</v>
      </c>
      <c r="AT43" s="196">
        <v>36.1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9.15</v>
      </c>
      <c r="L44" s="196">
        <v>-96.38</v>
      </c>
      <c r="M44" s="196">
        <v>2.29</v>
      </c>
      <c r="N44" s="196">
        <v>1.87</v>
      </c>
      <c r="O44" s="196">
        <v>2.63</v>
      </c>
      <c r="P44" s="196">
        <v>0.84</v>
      </c>
      <c r="Q44" s="196">
        <v>4.21</v>
      </c>
      <c r="R44" s="196">
        <v>0.67</v>
      </c>
      <c r="S44" s="196">
        <v>0.42</v>
      </c>
      <c r="T44" s="196">
        <v>0</v>
      </c>
      <c r="U44" s="196">
        <v>2.23</v>
      </c>
      <c r="V44" s="196">
        <v>0.32</v>
      </c>
      <c r="W44" s="196">
        <v>0.72</v>
      </c>
      <c r="X44" s="196">
        <v>2.08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24.61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13.15</v>
      </c>
      <c r="AS44" s="196">
        <v>30.62</v>
      </c>
      <c r="AT44" s="196">
        <v>36.1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44.8</v>
      </c>
      <c r="L45" s="196">
        <v>-91.6</v>
      </c>
      <c r="M45" s="196">
        <v>2.29</v>
      </c>
      <c r="N45" s="196">
        <v>1.87</v>
      </c>
      <c r="O45" s="196">
        <v>2.63</v>
      </c>
      <c r="P45" s="196">
        <v>0.84</v>
      </c>
      <c r="Q45" s="196">
        <v>4.21</v>
      </c>
      <c r="R45" s="196">
        <v>0.67</v>
      </c>
      <c r="S45" s="196">
        <v>7.73</v>
      </c>
      <c r="T45" s="196">
        <v>0</v>
      </c>
      <c r="U45" s="196">
        <v>2.23</v>
      </c>
      <c r="V45" s="196">
        <v>0.32</v>
      </c>
      <c r="W45" s="196">
        <v>0.72</v>
      </c>
      <c r="X45" s="196">
        <v>2.15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8.6300000000000008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24.61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13.15</v>
      </c>
      <c r="AS45" s="196">
        <v>30.62</v>
      </c>
      <c r="AT45" s="196">
        <v>36.1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61.98</v>
      </c>
      <c r="L46" s="196">
        <v>-91.6</v>
      </c>
      <c r="M46" s="196">
        <v>2.29</v>
      </c>
      <c r="N46" s="196">
        <v>1.87</v>
      </c>
      <c r="O46" s="196">
        <v>2.63</v>
      </c>
      <c r="P46" s="196">
        <v>0.84</v>
      </c>
      <c r="Q46" s="196">
        <v>4.21</v>
      </c>
      <c r="R46" s="196">
        <v>0.67</v>
      </c>
      <c r="S46" s="196">
        <v>7.73</v>
      </c>
      <c r="T46" s="196">
        <v>0</v>
      </c>
      <c r="U46" s="196">
        <v>2.23</v>
      </c>
      <c r="V46" s="196">
        <v>0.32</v>
      </c>
      <c r="W46" s="196">
        <v>0.72</v>
      </c>
      <c r="X46" s="196">
        <v>2.15</v>
      </c>
      <c r="Y46" s="196">
        <v>0</v>
      </c>
      <c r="Z46" s="196">
        <v>4.3899999999999997</v>
      </c>
      <c r="AA46" s="196">
        <v>25.16</v>
      </c>
      <c r="AB46" s="196">
        <v>0</v>
      </c>
      <c r="AC46" s="196">
        <v>8.6300000000000008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24.61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13.15</v>
      </c>
      <c r="AS46" s="196">
        <v>30.62</v>
      </c>
      <c r="AT46" s="196">
        <v>36.1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90.9</v>
      </c>
      <c r="L47" s="196">
        <v>-93.22</v>
      </c>
      <c r="M47" s="196">
        <v>2.29</v>
      </c>
      <c r="N47" s="196">
        <v>1.87</v>
      </c>
      <c r="O47" s="196">
        <v>2.63</v>
      </c>
      <c r="P47" s="196">
        <v>0.84</v>
      </c>
      <c r="Q47" s="196">
        <v>4.21</v>
      </c>
      <c r="R47" s="196">
        <v>0.67</v>
      </c>
      <c r="S47" s="196">
        <v>7.73</v>
      </c>
      <c r="T47" s="196">
        <v>0</v>
      </c>
      <c r="U47" s="196">
        <v>2.23</v>
      </c>
      <c r="V47" s="196">
        <v>0.32</v>
      </c>
      <c r="W47" s="196">
        <v>0.72</v>
      </c>
      <c r="X47" s="196">
        <v>2.15</v>
      </c>
      <c r="Y47" s="196">
        <v>0</v>
      </c>
      <c r="Z47" s="196">
        <v>4.3899999999999997</v>
      </c>
      <c r="AA47" s="196">
        <v>25.16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17.809999999999999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13.15</v>
      </c>
      <c r="AS47" s="196">
        <v>30.62</v>
      </c>
      <c r="AT47" s="196">
        <v>36.1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119.83</v>
      </c>
      <c r="L48" s="196">
        <v>-93.22</v>
      </c>
      <c r="M48" s="196">
        <v>2.29</v>
      </c>
      <c r="N48" s="196">
        <v>1.87</v>
      </c>
      <c r="O48" s="196">
        <v>2.63</v>
      </c>
      <c r="P48" s="196">
        <v>0.84</v>
      </c>
      <c r="Q48" s="196">
        <v>4.21</v>
      </c>
      <c r="R48" s="196">
        <v>0.67</v>
      </c>
      <c r="S48" s="196">
        <v>7.73</v>
      </c>
      <c r="T48" s="196">
        <v>0</v>
      </c>
      <c r="U48" s="196">
        <v>2.23</v>
      </c>
      <c r="V48" s="196">
        <v>0.32</v>
      </c>
      <c r="W48" s="196">
        <v>0.72</v>
      </c>
      <c r="X48" s="196">
        <v>2.15</v>
      </c>
      <c r="Y48" s="196">
        <v>0</v>
      </c>
      <c r="Z48" s="196">
        <v>4.3899999999999997</v>
      </c>
      <c r="AA48" s="196">
        <v>25.16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17.809999999999999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13.15</v>
      </c>
      <c r="AS48" s="196">
        <v>30.62</v>
      </c>
      <c r="AT48" s="196">
        <v>36.1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119.83</v>
      </c>
      <c r="L49" s="196">
        <v>-93.11</v>
      </c>
      <c r="M49" s="196">
        <v>2.29</v>
      </c>
      <c r="N49" s="196">
        <v>1.87</v>
      </c>
      <c r="O49" s="196">
        <v>2.63</v>
      </c>
      <c r="P49" s="196">
        <v>0.84</v>
      </c>
      <c r="Q49" s="196">
        <v>4.21</v>
      </c>
      <c r="R49" s="196">
        <v>0.67</v>
      </c>
      <c r="S49" s="196">
        <v>7.73</v>
      </c>
      <c r="T49" s="196">
        <v>0</v>
      </c>
      <c r="U49" s="196">
        <v>2.23</v>
      </c>
      <c r="V49" s="196">
        <v>6.21</v>
      </c>
      <c r="W49" s="196">
        <v>0.72</v>
      </c>
      <c r="X49" s="196">
        <v>2.2200000000000002</v>
      </c>
      <c r="Y49" s="196">
        <v>0</v>
      </c>
      <c r="Z49" s="196">
        <v>4.3899999999999997</v>
      </c>
      <c r="AA49" s="196">
        <v>25.16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17.809999999999999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13.15</v>
      </c>
      <c r="AS49" s="196">
        <v>30.62</v>
      </c>
      <c r="AT49" s="196">
        <v>36.1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119.83</v>
      </c>
      <c r="L50" s="196">
        <v>-93.11</v>
      </c>
      <c r="M50" s="196">
        <v>2.29</v>
      </c>
      <c r="N50" s="196">
        <v>1.87</v>
      </c>
      <c r="O50" s="196">
        <v>2.63</v>
      </c>
      <c r="P50" s="196">
        <v>0.84</v>
      </c>
      <c r="Q50" s="196">
        <v>4.21</v>
      </c>
      <c r="R50" s="196">
        <v>10.91</v>
      </c>
      <c r="S50" s="196">
        <v>7.73</v>
      </c>
      <c r="T50" s="196">
        <v>0</v>
      </c>
      <c r="U50" s="196">
        <v>2.23</v>
      </c>
      <c r="V50" s="196">
        <v>6.21</v>
      </c>
      <c r="W50" s="196">
        <v>0.72</v>
      </c>
      <c r="X50" s="196">
        <v>2.2200000000000002</v>
      </c>
      <c r="Y50" s="196">
        <v>0</v>
      </c>
      <c r="Z50" s="196">
        <v>4.3899999999999997</v>
      </c>
      <c r="AA50" s="196">
        <v>25.16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17.809999999999999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13.15</v>
      </c>
      <c r="AS50" s="196">
        <v>30.62</v>
      </c>
      <c r="AT50" s="196">
        <v>36.1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119.83</v>
      </c>
      <c r="L51" s="196">
        <v>-94.51</v>
      </c>
      <c r="M51" s="196">
        <v>2.29</v>
      </c>
      <c r="N51" s="196">
        <v>1.87</v>
      </c>
      <c r="O51" s="196">
        <v>2.63</v>
      </c>
      <c r="P51" s="196">
        <v>0.84</v>
      </c>
      <c r="Q51" s="196">
        <v>4.21</v>
      </c>
      <c r="R51" s="196">
        <v>10.91</v>
      </c>
      <c r="S51" s="196">
        <v>7.73</v>
      </c>
      <c r="T51" s="196">
        <v>0</v>
      </c>
      <c r="U51" s="196">
        <v>2.23</v>
      </c>
      <c r="V51" s="196">
        <v>6.21</v>
      </c>
      <c r="W51" s="196">
        <v>0.72</v>
      </c>
      <c r="X51" s="196">
        <v>2.3199999999999998</v>
      </c>
      <c r="Y51" s="196">
        <v>0</v>
      </c>
      <c r="Z51" s="196">
        <v>57.92</v>
      </c>
      <c r="AA51" s="196">
        <v>25.16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17.809999999999999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13.15</v>
      </c>
      <c r="AS51" s="196">
        <v>30.62</v>
      </c>
      <c r="AT51" s="196">
        <v>36.1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119.83</v>
      </c>
      <c r="L52" s="196">
        <v>-94.51</v>
      </c>
      <c r="M52" s="196">
        <v>2.29</v>
      </c>
      <c r="N52" s="196">
        <v>1.87</v>
      </c>
      <c r="O52" s="196">
        <v>2.63</v>
      </c>
      <c r="P52" s="196">
        <v>0.84</v>
      </c>
      <c r="Q52" s="196">
        <v>4.21</v>
      </c>
      <c r="R52" s="196">
        <v>10.91</v>
      </c>
      <c r="S52" s="196">
        <v>7.73</v>
      </c>
      <c r="T52" s="196">
        <v>0</v>
      </c>
      <c r="U52" s="196">
        <v>2.23</v>
      </c>
      <c r="V52" s="196">
        <v>6.21</v>
      </c>
      <c r="W52" s="196">
        <v>0.72</v>
      </c>
      <c r="X52" s="196">
        <v>2.3199999999999998</v>
      </c>
      <c r="Y52" s="196">
        <v>0</v>
      </c>
      <c r="Z52" s="196">
        <v>64.38</v>
      </c>
      <c r="AA52" s="196">
        <v>25.16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17.809999999999999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13.15</v>
      </c>
      <c r="AS52" s="196">
        <v>30.62</v>
      </c>
      <c r="AT52" s="196">
        <v>36.1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119.83</v>
      </c>
      <c r="L53" s="196">
        <v>-94.51</v>
      </c>
      <c r="M53" s="196">
        <v>2.29</v>
      </c>
      <c r="N53" s="196">
        <v>1.87</v>
      </c>
      <c r="O53" s="196">
        <v>2.63</v>
      </c>
      <c r="P53" s="196">
        <v>0.84</v>
      </c>
      <c r="Q53" s="196">
        <v>4.21</v>
      </c>
      <c r="R53" s="196">
        <v>10.91</v>
      </c>
      <c r="S53" s="196">
        <v>7.73</v>
      </c>
      <c r="T53" s="196">
        <v>0</v>
      </c>
      <c r="U53" s="196">
        <v>2.23</v>
      </c>
      <c r="V53" s="196">
        <v>6.21</v>
      </c>
      <c r="W53" s="196">
        <v>0.72</v>
      </c>
      <c r="X53" s="196">
        <v>16.579999999999998</v>
      </c>
      <c r="Y53" s="196">
        <v>0</v>
      </c>
      <c r="Z53" s="196">
        <v>64.38</v>
      </c>
      <c r="AA53" s="196">
        <v>25.16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17.809999999999999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13.15</v>
      </c>
      <c r="AS53" s="196">
        <v>30.62</v>
      </c>
      <c r="AT53" s="196">
        <v>36.1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119.83</v>
      </c>
      <c r="L54" s="196">
        <v>-94.51</v>
      </c>
      <c r="M54" s="196">
        <v>2.29</v>
      </c>
      <c r="N54" s="196">
        <v>1.87</v>
      </c>
      <c r="O54" s="196">
        <v>2.63</v>
      </c>
      <c r="P54" s="196">
        <v>0.84</v>
      </c>
      <c r="Q54" s="196">
        <v>4.21</v>
      </c>
      <c r="R54" s="196">
        <v>10.91</v>
      </c>
      <c r="S54" s="196">
        <v>7.73</v>
      </c>
      <c r="T54" s="196">
        <v>0</v>
      </c>
      <c r="U54" s="196">
        <v>2.23</v>
      </c>
      <c r="V54" s="196">
        <v>6.21</v>
      </c>
      <c r="W54" s="196">
        <v>0.72</v>
      </c>
      <c r="X54" s="196">
        <v>26.23</v>
      </c>
      <c r="Y54" s="196">
        <v>0</v>
      </c>
      <c r="Z54" s="196">
        <v>64.38</v>
      </c>
      <c r="AA54" s="196">
        <v>25.16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13.15</v>
      </c>
      <c r="AS54" s="196">
        <v>30.62</v>
      </c>
      <c r="AT54" s="196">
        <v>36.1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119.83</v>
      </c>
      <c r="L55" s="196">
        <v>-95.34</v>
      </c>
      <c r="M55" s="196">
        <v>2.29</v>
      </c>
      <c r="N55" s="196">
        <v>1.87</v>
      </c>
      <c r="O55" s="196">
        <v>2.63</v>
      </c>
      <c r="P55" s="196">
        <v>0.84</v>
      </c>
      <c r="Q55" s="196">
        <v>4.21</v>
      </c>
      <c r="R55" s="196">
        <v>10.91</v>
      </c>
      <c r="S55" s="196">
        <v>7.73</v>
      </c>
      <c r="T55" s="196">
        <v>0</v>
      </c>
      <c r="U55" s="196">
        <v>2.23</v>
      </c>
      <c r="V55" s="196">
        <v>6.21</v>
      </c>
      <c r="W55" s="196">
        <v>0.72</v>
      </c>
      <c r="X55" s="196">
        <v>43.79</v>
      </c>
      <c r="Y55" s="196">
        <v>0</v>
      </c>
      <c r="Z55" s="196">
        <v>64.38</v>
      </c>
      <c r="AA55" s="196">
        <v>25.16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13.15</v>
      </c>
      <c r="AS55" s="196">
        <v>30.62</v>
      </c>
      <c r="AT55" s="196">
        <v>36.1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119.82</v>
      </c>
      <c r="L56" s="196">
        <v>-95.34</v>
      </c>
      <c r="M56" s="196">
        <v>2.29</v>
      </c>
      <c r="N56" s="196">
        <v>1.87</v>
      </c>
      <c r="O56" s="196">
        <v>2.63</v>
      </c>
      <c r="P56" s="196">
        <v>0.84</v>
      </c>
      <c r="Q56" s="196">
        <v>4.21</v>
      </c>
      <c r="R56" s="196">
        <v>10.91</v>
      </c>
      <c r="S56" s="196">
        <v>7.73</v>
      </c>
      <c r="T56" s="196">
        <v>0</v>
      </c>
      <c r="U56" s="196">
        <v>2.23</v>
      </c>
      <c r="V56" s="196">
        <v>6.21</v>
      </c>
      <c r="W56" s="196">
        <v>15.04</v>
      </c>
      <c r="X56" s="196">
        <v>50.33</v>
      </c>
      <c r="Y56" s="196">
        <v>0</v>
      </c>
      <c r="Z56" s="196">
        <v>64.38</v>
      </c>
      <c r="AA56" s="196">
        <v>25.16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13.15</v>
      </c>
      <c r="AS56" s="196">
        <v>30.62</v>
      </c>
      <c r="AT56" s="196">
        <v>36.1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119.83</v>
      </c>
      <c r="L57" s="196">
        <v>-95.34</v>
      </c>
      <c r="M57" s="196">
        <v>2.29</v>
      </c>
      <c r="N57" s="196">
        <v>1.87</v>
      </c>
      <c r="O57" s="196">
        <v>2.63</v>
      </c>
      <c r="P57" s="196">
        <v>0.84</v>
      </c>
      <c r="Q57" s="196">
        <v>4.21</v>
      </c>
      <c r="R57" s="196">
        <v>10.91</v>
      </c>
      <c r="S57" s="196">
        <v>7.73</v>
      </c>
      <c r="T57" s="196">
        <v>0</v>
      </c>
      <c r="U57" s="196">
        <v>2.23</v>
      </c>
      <c r="V57" s="196">
        <v>6.21</v>
      </c>
      <c r="W57" s="196">
        <v>15.04</v>
      </c>
      <c r="X57" s="196">
        <v>50.33</v>
      </c>
      <c r="Y57" s="196">
        <v>0</v>
      </c>
      <c r="Z57" s="196">
        <v>64.38</v>
      </c>
      <c r="AA57" s="196">
        <v>25.16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17.809999999999999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13.15</v>
      </c>
      <c r="AS57" s="196">
        <v>30.62</v>
      </c>
      <c r="AT57" s="196">
        <v>36.1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119.83</v>
      </c>
      <c r="L58" s="196">
        <v>-95.34</v>
      </c>
      <c r="M58" s="196">
        <v>2.29</v>
      </c>
      <c r="N58" s="196">
        <v>1.87</v>
      </c>
      <c r="O58" s="196">
        <v>2.63</v>
      </c>
      <c r="P58" s="196">
        <v>0.84</v>
      </c>
      <c r="Q58" s="196">
        <v>4.21</v>
      </c>
      <c r="R58" s="196">
        <v>10.91</v>
      </c>
      <c r="S58" s="196">
        <v>7.73</v>
      </c>
      <c r="T58" s="196">
        <v>0</v>
      </c>
      <c r="U58" s="196">
        <v>2.23</v>
      </c>
      <c r="V58" s="196">
        <v>6.21</v>
      </c>
      <c r="W58" s="196">
        <v>0.97</v>
      </c>
      <c r="X58" s="196">
        <v>50.33</v>
      </c>
      <c r="Y58" s="196">
        <v>0</v>
      </c>
      <c r="Z58" s="196">
        <v>64.38</v>
      </c>
      <c r="AA58" s="196">
        <v>25.16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17.809999999999999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13.15</v>
      </c>
      <c r="AS58" s="196">
        <v>30.62</v>
      </c>
      <c r="AT58" s="196">
        <v>36.1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119.83</v>
      </c>
      <c r="L59" s="196">
        <v>-94.84</v>
      </c>
      <c r="M59" s="196">
        <v>2.29</v>
      </c>
      <c r="N59" s="196">
        <v>1.87</v>
      </c>
      <c r="O59" s="196">
        <v>2.63</v>
      </c>
      <c r="P59" s="196">
        <v>0.84</v>
      </c>
      <c r="Q59" s="196">
        <v>4.21</v>
      </c>
      <c r="R59" s="196">
        <v>10.91</v>
      </c>
      <c r="S59" s="196">
        <v>7.73</v>
      </c>
      <c r="T59" s="196">
        <v>0</v>
      </c>
      <c r="U59" s="196">
        <v>2.23</v>
      </c>
      <c r="V59" s="196">
        <v>6.21</v>
      </c>
      <c r="W59" s="196">
        <v>0.72</v>
      </c>
      <c r="X59" s="196">
        <v>36.729999999999997</v>
      </c>
      <c r="Y59" s="196">
        <v>0</v>
      </c>
      <c r="Z59" s="196">
        <v>64.38</v>
      </c>
      <c r="AA59" s="196">
        <v>25.16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17.809999999999999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13.15</v>
      </c>
      <c r="AS59" s="196">
        <v>30.62</v>
      </c>
      <c r="AT59" s="196">
        <v>36.1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119.83</v>
      </c>
      <c r="L60" s="196">
        <v>-94.84</v>
      </c>
      <c r="M60" s="196">
        <v>2.29</v>
      </c>
      <c r="N60" s="196">
        <v>1.87</v>
      </c>
      <c r="O60" s="196">
        <v>2.63</v>
      </c>
      <c r="P60" s="196">
        <v>0.84</v>
      </c>
      <c r="Q60" s="196">
        <v>4.21</v>
      </c>
      <c r="R60" s="196">
        <v>10.91</v>
      </c>
      <c r="S60" s="196">
        <v>7.73</v>
      </c>
      <c r="T60" s="196">
        <v>0</v>
      </c>
      <c r="U60" s="196">
        <v>2.23</v>
      </c>
      <c r="V60" s="196">
        <v>6.21</v>
      </c>
      <c r="W60" s="196">
        <v>0.72</v>
      </c>
      <c r="X60" s="196">
        <v>17.21</v>
      </c>
      <c r="Y60" s="196">
        <v>0</v>
      </c>
      <c r="Z60" s="196">
        <v>64.38</v>
      </c>
      <c r="AA60" s="196">
        <v>25.16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17.809999999999999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13.15</v>
      </c>
      <c r="AS60" s="196">
        <v>30.62</v>
      </c>
      <c r="AT60" s="196">
        <v>36.1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119.83</v>
      </c>
      <c r="L61" s="196">
        <v>-94.48</v>
      </c>
      <c r="M61" s="196">
        <v>2.29</v>
      </c>
      <c r="N61" s="196">
        <v>1.87</v>
      </c>
      <c r="O61" s="196">
        <v>2.63</v>
      </c>
      <c r="P61" s="196">
        <v>0.84</v>
      </c>
      <c r="Q61" s="196">
        <v>4.21</v>
      </c>
      <c r="R61" s="196">
        <v>10.91</v>
      </c>
      <c r="S61" s="196">
        <v>7.73</v>
      </c>
      <c r="T61" s="196">
        <v>0</v>
      </c>
      <c r="U61" s="196">
        <v>2.23</v>
      </c>
      <c r="V61" s="196">
        <v>6.21</v>
      </c>
      <c r="W61" s="196">
        <v>0.72</v>
      </c>
      <c r="X61" s="196">
        <v>2.3199999999999998</v>
      </c>
      <c r="Y61" s="196">
        <v>0</v>
      </c>
      <c r="Z61" s="196">
        <v>64.38</v>
      </c>
      <c r="AA61" s="196">
        <v>25.16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17.809999999999999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13.15</v>
      </c>
      <c r="AS61" s="196">
        <v>30.62</v>
      </c>
      <c r="AT61" s="196">
        <v>36.1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119.83</v>
      </c>
      <c r="L62" s="196">
        <v>-94.12</v>
      </c>
      <c r="M62" s="196">
        <v>2.29</v>
      </c>
      <c r="N62" s="196">
        <v>1.87</v>
      </c>
      <c r="O62" s="196">
        <v>2.63</v>
      </c>
      <c r="P62" s="196">
        <v>0.84</v>
      </c>
      <c r="Q62" s="196">
        <v>4.21</v>
      </c>
      <c r="R62" s="196">
        <v>10.91</v>
      </c>
      <c r="S62" s="196">
        <v>7.73</v>
      </c>
      <c r="T62" s="196">
        <v>0</v>
      </c>
      <c r="U62" s="196">
        <v>2.23</v>
      </c>
      <c r="V62" s="196">
        <v>6.21</v>
      </c>
      <c r="W62" s="196">
        <v>0.72</v>
      </c>
      <c r="X62" s="196">
        <v>2.3199999999999998</v>
      </c>
      <c r="Y62" s="196">
        <v>0</v>
      </c>
      <c r="Z62" s="196">
        <v>64.38</v>
      </c>
      <c r="AA62" s="196">
        <v>25.16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17.809999999999999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13.15</v>
      </c>
      <c r="AS62" s="196">
        <v>30.62</v>
      </c>
      <c r="AT62" s="196">
        <v>36.1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119.83</v>
      </c>
      <c r="L63" s="196">
        <v>-93.29</v>
      </c>
      <c r="M63" s="196">
        <v>2.29</v>
      </c>
      <c r="N63" s="196">
        <v>1.87</v>
      </c>
      <c r="O63" s="196">
        <v>2.63</v>
      </c>
      <c r="P63" s="196">
        <v>0.84</v>
      </c>
      <c r="Q63" s="196">
        <v>4.21</v>
      </c>
      <c r="R63" s="196">
        <v>10.91</v>
      </c>
      <c r="S63" s="196">
        <v>7.73</v>
      </c>
      <c r="T63" s="196">
        <v>0</v>
      </c>
      <c r="U63" s="196">
        <v>2.23</v>
      </c>
      <c r="V63" s="196">
        <v>6.21</v>
      </c>
      <c r="W63" s="196">
        <v>0.72</v>
      </c>
      <c r="X63" s="196">
        <v>2.3199999999999998</v>
      </c>
      <c r="Y63" s="196">
        <v>0</v>
      </c>
      <c r="Z63" s="196">
        <v>9.7200000000000006</v>
      </c>
      <c r="AA63" s="196">
        <v>25.16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17.809999999999999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13.15</v>
      </c>
      <c r="AS63" s="196">
        <v>30.62</v>
      </c>
      <c r="AT63" s="196">
        <v>36.1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119.83</v>
      </c>
      <c r="L64" s="196">
        <v>-92.57</v>
      </c>
      <c r="M64" s="196">
        <v>2.29</v>
      </c>
      <c r="N64" s="196">
        <v>1.87</v>
      </c>
      <c r="O64" s="196">
        <v>2.63</v>
      </c>
      <c r="P64" s="196">
        <v>0.84</v>
      </c>
      <c r="Q64" s="196">
        <v>4.21</v>
      </c>
      <c r="R64" s="196">
        <v>10.91</v>
      </c>
      <c r="S64" s="196">
        <v>7.73</v>
      </c>
      <c r="T64" s="196">
        <v>0</v>
      </c>
      <c r="U64" s="196">
        <v>2.23</v>
      </c>
      <c r="V64" s="196">
        <v>6.21</v>
      </c>
      <c r="W64" s="196">
        <v>0.72</v>
      </c>
      <c r="X64" s="196">
        <v>2.3199999999999998</v>
      </c>
      <c r="Y64" s="196">
        <v>0</v>
      </c>
      <c r="Z64" s="196">
        <v>4.3899999999999997</v>
      </c>
      <c r="AA64" s="196">
        <v>25.16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17.809999999999999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13.15</v>
      </c>
      <c r="AS64" s="196">
        <v>30.62</v>
      </c>
      <c r="AT64" s="196">
        <v>36.1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119.83</v>
      </c>
      <c r="L65" s="196">
        <v>-93.54</v>
      </c>
      <c r="M65" s="196">
        <v>2.29</v>
      </c>
      <c r="N65" s="196">
        <v>1.87</v>
      </c>
      <c r="O65" s="196">
        <v>2.63</v>
      </c>
      <c r="P65" s="196">
        <v>0.84</v>
      </c>
      <c r="Q65" s="196">
        <v>6.14</v>
      </c>
      <c r="R65" s="196">
        <v>0.67</v>
      </c>
      <c r="S65" s="196">
        <v>7.73</v>
      </c>
      <c r="T65" s="196">
        <v>0</v>
      </c>
      <c r="U65" s="196">
        <v>2.23</v>
      </c>
      <c r="V65" s="196">
        <v>0.32</v>
      </c>
      <c r="W65" s="196">
        <v>0.72</v>
      </c>
      <c r="X65" s="196">
        <v>2.3199999999999998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17.809999999999999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13.14</v>
      </c>
      <c r="AS65" s="196">
        <v>30.62</v>
      </c>
      <c r="AT65" s="196">
        <v>36.1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81.260000000000005</v>
      </c>
      <c r="L66" s="196">
        <v>-92.82</v>
      </c>
      <c r="M66" s="196">
        <v>2.29</v>
      </c>
      <c r="N66" s="196">
        <v>1.87</v>
      </c>
      <c r="O66" s="196">
        <v>2.63</v>
      </c>
      <c r="P66" s="196">
        <v>0.84</v>
      </c>
      <c r="Q66" s="196">
        <v>6.14</v>
      </c>
      <c r="R66" s="196">
        <v>0.67</v>
      </c>
      <c r="S66" s="196">
        <v>7.73</v>
      </c>
      <c r="T66" s="196">
        <v>0</v>
      </c>
      <c r="U66" s="196">
        <v>2.23</v>
      </c>
      <c r="V66" s="196">
        <v>0.32</v>
      </c>
      <c r="W66" s="196">
        <v>0.72</v>
      </c>
      <c r="X66" s="196">
        <v>2.3199999999999998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17.809999999999999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13.15</v>
      </c>
      <c r="AS66" s="196">
        <v>30.62</v>
      </c>
      <c r="AT66" s="196">
        <v>36.1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42.7</v>
      </c>
      <c r="L67" s="196">
        <v>-91.56</v>
      </c>
      <c r="M67" s="196">
        <v>2.29</v>
      </c>
      <c r="N67" s="196">
        <v>1.87</v>
      </c>
      <c r="O67" s="196">
        <v>2.63</v>
      </c>
      <c r="P67" s="196">
        <v>0.84</v>
      </c>
      <c r="Q67" s="196">
        <v>6.14</v>
      </c>
      <c r="R67" s="196">
        <v>0.67</v>
      </c>
      <c r="S67" s="196">
        <v>7.73</v>
      </c>
      <c r="T67" s="196">
        <v>0</v>
      </c>
      <c r="U67" s="196">
        <v>2.23</v>
      </c>
      <c r="V67" s="196">
        <v>0.32</v>
      </c>
      <c r="W67" s="196">
        <v>0.72</v>
      </c>
      <c r="X67" s="196">
        <v>2.3199999999999998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17.809999999999999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13.15</v>
      </c>
      <c r="AS67" s="196">
        <v>30.62</v>
      </c>
      <c r="AT67" s="196">
        <v>36.1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9.15</v>
      </c>
      <c r="L68" s="196">
        <v>-134.94999999999999</v>
      </c>
      <c r="M68" s="196">
        <v>2.29</v>
      </c>
      <c r="N68" s="196">
        <v>1.87</v>
      </c>
      <c r="O68" s="196">
        <v>2.63</v>
      </c>
      <c r="P68" s="196">
        <v>0.84</v>
      </c>
      <c r="Q68" s="196">
        <v>6.14</v>
      </c>
      <c r="R68" s="196">
        <v>0.67</v>
      </c>
      <c r="S68" s="196">
        <v>0.42</v>
      </c>
      <c r="T68" s="196">
        <v>0</v>
      </c>
      <c r="U68" s="196">
        <v>2.23</v>
      </c>
      <c r="V68" s="196">
        <v>0.32</v>
      </c>
      <c r="W68" s="196">
        <v>0.72</v>
      </c>
      <c r="X68" s="196">
        <v>2.3199999999999998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17.809999999999999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13.15</v>
      </c>
      <c r="AS68" s="196">
        <v>30.62</v>
      </c>
      <c r="AT68" s="196">
        <v>36.1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9.15</v>
      </c>
      <c r="L69" s="196">
        <v>-183.15</v>
      </c>
      <c r="M69" s="196">
        <v>2.29</v>
      </c>
      <c r="N69" s="196">
        <v>1.87</v>
      </c>
      <c r="O69" s="196">
        <v>2.63</v>
      </c>
      <c r="P69" s="196">
        <v>0.84</v>
      </c>
      <c r="Q69" s="196">
        <v>6.14</v>
      </c>
      <c r="R69" s="196">
        <v>0.67</v>
      </c>
      <c r="S69" s="196">
        <v>0.42</v>
      </c>
      <c r="T69" s="196">
        <v>0</v>
      </c>
      <c r="U69" s="196">
        <v>2.23</v>
      </c>
      <c r="V69" s="196">
        <v>0.32</v>
      </c>
      <c r="W69" s="196">
        <v>0.72</v>
      </c>
      <c r="X69" s="196">
        <v>2.3199999999999998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17.809999999999999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13.15</v>
      </c>
      <c r="AS69" s="196">
        <v>30.62</v>
      </c>
      <c r="AT69" s="196">
        <v>36.1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9.15</v>
      </c>
      <c r="L70" s="196">
        <v>-183.15</v>
      </c>
      <c r="M70" s="196">
        <v>2.29</v>
      </c>
      <c r="N70" s="196">
        <v>1.87</v>
      </c>
      <c r="O70" s="196">
        <v>2.63</v>
      </c>
      <c r="P70" s="196">
        <v>0.84</v>
      </c>
      <c r="Q70" s="196">
        <v>0.33</v>
      </c>
      <c r="R70" s="196">
        <v>0.67</v>
      </c>
      <c r="S70" s="196">
        <v>0.42</v>
      </c>
      <c r="T70" s="196">
        <v>0</v>
      </c>
      <c r="U70" s="196">
        <v>2.23</v>
      </c>
      <c r="V70" s="196">
        <v>0.32</v>
      </c>
      <c r="W70" s="196">
        <v>0.72</v>
      </c>
      <c r="X70" s="196">
        <v>2.3199999999999998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13.15</v>
      </c>
      <c r="AS70" s="196">
        <v>30.62</v>
      </c>
      <c r="AT70" s="196">
        <v>36.1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9.15</v>
      </c>
      <c r="L71" s="196">
        <v>-182.61</v>
      </c>
      <c r="M71" s="196">
        <v>2.29</v>
      </c>
      <c r="N71" s="196">
        <v>1.87</v>
      </c>
      <c r="O71" s="196">
        <v>2.63</v>
      </c>
      <c r="P71" s="196">
        <v>0.84</v>
      </c>
      <c r="Q71" s="196">
        <v>0.33</v>
      </c>
      <c r="R71" s="196">
        <v>0.67</v>
      </c>
      <c r="S71" s="196">
        <v>0.42</v>
      </c>
      <c r="T71" s="196">
        <v>0</v>
      </c>
      <c r="U71" s="196">
        <v>2.23</v>
      </c>
      <c r="V71" s="196">
        <v>0.32</v>
      </c>
      <c r="W71" s="196">
        <v>0.72</v>
      </c>
      <c r="X71" s="196">
        <v>2.3199999999999998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8.6300000000000008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-25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13.15</v>
      </c>
      <c r="AS71" s="196">
        <v>30.62</v>
      </c>
      <c r="AT71" s="196">
        <v>36.1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9.15</v>
      </c>
      <c r="L72" s="196">
        <v>-181.53</v>
      </c>
      <c r="M72" s="196">
        <v>2.29</v>
      </c>
      <c r="N72" s="196">
        <v>1.87</v>
      </c>
      <c r="O72" s="196">
        <v>2.63</v>
      </c>
      <c r="P72" s="196">
        <v>0.84</v>
      </c>
      <c r="Q72" s="196">
        <v>0.33</v>
      </c>
      <c r="R72" s="196">
        <v>0.67</v>
      </c>
      <c r="S72" s="196">
        <v>0.42</v>
      </c>
      <c r="T72" s="196">
        <v>0</v>
      </c>
      <c r="U72" s="196">
        <v>2.23</v>
      </c>
      <c r="V72" s="196">
        <v>0.32</v>
      </c>
      <c r="W72" s="196">
        <v>0.72</v>
      </c>
      <c r="X72" s="196">
        <v>2.3199999999999998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8.6300000000000008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-43.92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13.15</v>
      </c>
      <c r="AS72" s="196">
        <v>30.62</v>
      </c>
      <c r="AT72" s="196">
        <v>36.1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9.15</v>
      </c>
      <c r="L73" s="196">
        <v>-181.53</v>
      </c>
      <c r="M73" s="196">
        <v>2.29</v>
      </c>
      <c r="N73" s="196">
        <v>1.87</v>
      </c>
      <c r="O73" s="196">
        <v>2.63</v>
      </c>
      <c r="P73" s="196">
        <v>0.84</v>
      </c>
      <c r="Q73" s="196">
        <v>0.33</v>
      </c>
      <c r="R73" s="196">
        <v>0.67</v>
      </c>
      <c r="S73" s="196">
        <v>0.42</v>
      </c>
      <c r="T73" s="196">
        <v>0</v>
      </c>
      <c r="U73" s="196">
        <v>2.23</v>
      </c>
      <c r="V73" s="196">
        <v>0.32</v>
      </c>
      <c r="W73" s="196">
        <v>0.72</v>
      </c>
      <c r="X73" s="196">
        <v>2.3199999999999998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8.6300000000000008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-43.92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13.15</v>
      </c>
      <c r="AS73" s="196">
        <v>30.62</v>
      </c>
      <c r="AT73" s="196">
        <v>36.1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9.15</v>
      </c>
      <c r="L74" s="196">
        <v>-181.53</v>
      </c>
      <c r="M74" s="196">
        <v>2.29</v>
      </c>
      <c r="N74" s="196">
        <v>1.87</v>
      </c>
      <c r="O74" s="196">
        <v>2.63</v>
      </c>
      <c r="P74" s="196">
        <v>0.84</v>
      </c>
      <c r="Q74" s="196">
        <v>0.33</v>
      </c>
      <c r="R74" s="196">
        <v>0.67</v>
      </c>
      <c r="S74" s="196">
        <v>0.42</v>
      </c>
      <c r="T74" s="196">
        <v>0</v>
      </c>
      <c r="U74" s="196">
        <v>2.23</v>
      </c>
      <c r="V74" s="196">
        <v>0.32</v>
      </c>
      <c r="W74" s="196">
        <v>0.72</v>
      </c>
      <c r="X74" s="196">
        <v>2.3199999999999998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8.6300000000000008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-43.92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13.15</v>
      </c>
      <c r="AS74" s="196">
        <v>30.62</v>
      </c>
      <c r="AT74" s="196">
        <v>36.1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9.15</v>
      </c>
      <c r="L75" s="196">
        <v>-181.53</v>
      </c>
      <c r="M75" s="196">
        <v>2.29</v>
      </c>
      <c r="N75" s="196">
        <v>1.87</v>
      </c>
      <c r="O75" s="196">
        <v>2.63</v>
      </c>
      <c r="P75" s="196">
        <v>0.84</v>
      </c>
      <c r="Q75" s="196">
        <v>0.33</v>
      </c>
      <c r="R75" s="196">
        <v>0.67</v>
      </c>
      <c r="S75" s="196">
        <v>0.42</v>
      </c>
      <c r="T75" s="196">
        <v>0</v>
      </c>
      <c r="U75" s="196">
        <v>2.23</v>
      </c>
      <c r="V75" s="196">
        <v>0.32</v>
      </c>
      <c r="W75" s="196">
        <v>0.72</v>
      </c>
      <c r="X75" s="196">
        <v>2.3199999999999998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8.6300000000000008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-46.19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13.37</v>
      </c>
      <c r="AS75" s="196">
        <v>30.62</v>
      </c>
      <c r="AT75" s="196">
        <v>36.1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9.15</v>
      </c>
      <c r="L76" s="196">
        <v>-182.61</v>
      </c>
      <c r="M76" s="196">
        <v>2.29</v>
      </c>
      <c r="N76" s="196">
        <v>1.87</v>
      </c>
      <c r="O76" s="196">
        <v>2.63</v>
      </c>
      <c r="P76" s="196">
        <v>0.84</v>
      </c>
      <c r="Q76" s="196">
        <v>0.33</v>
      </c>
      <c r="R76" s="196">
        <v>0.67</v>
      </c>
      <c r="S76" s="196">
        <v>0.42</v>
      </c>
      <c r="T76" s="196">
        <v>0</v>
      </c>
      <c r="U76" s="196">
        <v>2.23</v>
      </c>
      <c r="V76" s="196">
        <v>0.32</v>
      </c>
      <c r="W76" s="196">
        <v>0.72</v>
      </c>
      <c r="X76" s="196">
        <v>2.3199999999999998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8.6300000000000008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-46.19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13.37</v>
      </c>
      <c r="AS76" s="196">
        <v>30.62</v>
      </c>
      <c r="AT76" s="196">
        <v>36.1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-182.61</v>
      </c>
      <c r="M77" s="196">
        <v>2.29</v>
      </c>
      <c r="N77" s="196">
        <v>1.87</v>
      </c>
      <c r="O77" s="196">
        <v>2.63</v>
      </c>
      <c r="P77" s="196">
        <v>0.84</v>
      </c>
      <c r="Q77" s="196">
        <v>0.33</v>
      </c>
      <c r="R77" s="196">
        <v>0.67</v>
      </c>
      <c r="S77" s="196">
        <v>0.42</v>
      </c>
      <c r="T77" s="196">
        <v>0</v>
      </c>
      <c r="U77" s="196">
        <v>2.23</v>
      </c>
      <c r="V77" s="196">
        <v>0.32</v>
      </c>
      <c r="W77" s="196">
        <v>0.72</v>
      </c>
      <c r="X77" s="196">
        <v>2.3199999999999998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8.6300000000000008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-46.19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13.37</v>
      </c>
      <c r="AS77" s="196">
        <v>30.62</v>
      </c>
      <c r="AT77" s="196">
        <v>36.1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-182.61</v>
      </c>
      <c r="M78" s="196">
        <v>2.29</v>
      </c>
      <c r="N78" s="196">
        <v>1.87</v>
      </c>
      <c r="O78" s="196">
        <v>2.63</v>
      </c>
      <c r="P78" s="196">
        <v>0.84</v>
      </c>
      <c r="Q78" s="196">
        <v>0.33</v>
      </c>
      <c r="R78" s="196">
        <v>0.67</v>
      </c>
      <c r="S78" s="196">
        <v>0.42</v>
      </c>
      <c r="T78" s="196">
        <v>0</v>
      </c>
      <c r="U78" s="196">
        <v>2.23</v>
      </c>
      <c r="V78" s="196">
        <v>0.32</v>
      </c>
      <c r="W78" s="196">
        <v>0.72</v>
      </c>
      <c r="X78" s="196">
        <v>2.3199999999999998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8.6300000000000008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-25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13.37</v>
      </c>
      <c r="AS78" s="196">
        <v>30.62</v>
      </c>
      <c r="AT78" s="196">
        <v>36.1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-183.15</v>
      </c>
      <c r="M79" s="196">
        <v>2.29</v>
      </c>
      <c r="N79" s="196">
        <v>1.87</v>
      </c>
      <c r="O79" s="196">
        <v>2.63</v>
      </c>
      <c r="P79" s="196">
        <v>0.84</v>
      </c>
      <c r="Q79" s="196">
        <v>0.33</v>
      </c>
      <c r="R79" s="196">
        <v>0.67</v>
      </c>
      <c r="S79" s="196">
        <v>0.42</v>
      </c>
      <c r="T79" s="196">
        <v>0</v>
      </c>
      <c r="U79" s="196">
        <v>2.23</v>
      </c>
      <c r="V79" s="196">
        <v>0.32</v>
      </c>
      <c r="W79" s="196">
        <v>0.72</v>
      </c>
      <c r="X79" s="196">
        <v>2.3199999999999998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13.37</v>
      </c>
      <c r="AS79" s="196">
        <v>30.81</v>
      </c>
      <c r="AT79" s="196">
        <v>36.1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-183.15</v>
      </c>
      <c r="M80" s="196">
        <v>2.29</v>
      </c>
      <c r="N80" s="196">
        <v>1.87</v>
      </c>
      <c r="O80" s="196">
        <v>2.63</v>
      </c>
      <c r="P80" s="196">
        <v>0.84</v>
      </c>
      <c r="Q80" s="196">
        <v>0.33</v>
      </c>
      <c r="R80" s="196">
        <v>0.67</v>
      </c>
      <c r="S80" s="196">
        <v>0.42</v>
      </c>
      <c r="T80" s="196">
        <v>0</v>
      </c>
      <c r="U80" s="196">
        <v>2.23</v>
      </c>
      <c r="V80" s="196">
        <v>0.32</v>
      </c>
      <c r="W80" s="196">
        <v>0.72</v>
      </c>
      <c r="X80" s="196">
        <v>2.3199999999999998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13.37</v>
      </c>
      <c r="AS80" s="196">
        <v>30.81</v>
      </c>
      <c r="AT80" s="196">
        <v>36.1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9.15</v>
      </c>
      <c r="L81" s="196">
        <v>-183.15</v>
      </c>
      <c r="M81" s="196">
        <v>2.29</v>
      </c>
      <c r="N81" s="196">
        <v>1.87</v>
      </c>
      <c r="O81" s="196">
        <v>2.63</v>
      </c>
      <c r="P81" s="196">
        <v>0.97</v>
      </c>
      <c r="Q81" s="196">
        <v>0.33</v>
      </c>
      <c r="R81" s="196">
        <v>0.67</v>
      </c>
      <c r="S81" s="196">
        <v>0.42</v>
      </c>
      <c r="T81" s="196">
        <v>0</v>
      </c>
      <c r="U81" s="196">
        <v>2.23</v>
      </c>
      <c r="V81" s="196">
        <v>0.32</v>
      </c>
      <c r="W81" s="196">
        <v>0.72</v>
      </c>
      <c r="X81" s="196">
        <v>2.3199999999999998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13.37</v>
      </c>
      <c r="AS81" s="196">
        <v>30.81</v>
      </c>
      <c r="AT81" s="196">
        <v>36.1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9.15</v>
      </c>
      <c r="L82" s="196">
        <v>-183.15</v>
      </c>
      <c r="M82" s="196">
        <v>2.29</v>
      </c>
      <c r="N82" s="196">
        <v>1.87</v>
      </c>
      <c r="O82" s="196">
        <v>2.63</v>
      </c>
      <c r="P82" s="196">
        <v>0.87</v>
      </c>
      <c r="Q82" s="196">
        <v>0.33</v>
      </c>
      <c r="R82" s="196">
        <v>0.67</v>
      </c>
      <c r="S82" s="196">
        <v>0.42</v>
      </c>
      <c r="T82" s="196">
        <v>0</v>
      </c>
      <c r="U82" s="196">
        <v>2.23</v>
      </c>
      <c r="V82" s="196">
        <v>0.32</v>
      </c>
      <c r="W82" s="196">
        <v>0.72</v>
      </c>
      <c r="X82" s="196">
        <v>2.3199999999999998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13.37</v>
      </c>
      <c r="AS82" s="196">
        <v>30.81</v>
      </c>
      <c r="AT82" s="196">
        <v>36.1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9.15</v>
      </c>
      <c r="L83" s="196">
        <v>-183.15</v>
      </c>
      <c r="M83" s="196">
        <v>2.29</v>
      </c>
      <c r="N83" s="196">
        <v>1.87</v>
      </c>
      <c r="O83" s="196">
        <v>2.63</v>
      </c>
      <c r="P83" s="196">
        <v>0.87</v>
      </c>
      <c r="Q83" s="196">
        <v>0.33</v>
      </c>
      <c r="R83" s="196">
        <v>0.67</v>
      </c>
      <c r="S83" s="196">
        <v>0.42</v>
      </c>
      <c r="T83" s="196">
        <v>0</v>
      </c>
      <c r="U83" s="196">
        <v>2.23</v>
      </c>
      <c r="V83" s="196">
        <v>0.32</v>
      </c>
      <c r="W83" s="196">
        <v>0.72</v>
      </c>
      <c r="X83" s="196">
        <v>2.3199999999999998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13.37</v>
      </c>
      <c r="AS83" s="196">
        <v>30.81</v>
      </c>
      <c r="AT83" s="196">
        <v>36.1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9.15</v>
      </c>
      <c r="L84" s="196">
        <v>-184.23</v>
      </c>
      <c r="M84" s="196">
        <v>2.29</v>
      </c>
      <c r="N84" s="196">
        <v>1.87</v>
      </c>
      <c r="O84" s="196">
        <v>2.63</v>
      </c>
      <c r="P84" s="196">
        <v>0.87</v>
      </c>
      <c r="Q84" s="196">
        <v>0.33</v>
      </c>
      <c r="R84" s="196">
        <v>0.67</v>
      </c>
      <c r="S84" s="196">
        <v>0.42</v>
      </c>
      <c r="T84" s="196">
        <v>0</v>
      </c>
      <c r="U84" s="196">
        <v>2.23</v>
      </c>
      <c r="V84" s="196">
        <v>0.32</v>
      </c>
      <c r="W84" s="196">
        <v>0.72</v>
      </c>
      <c r="X84" s="196">
        <v>2.3199999999999998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13.37</v>
      </c>
      <c r="AS84" s="196">
        <v>30.81</v>
      </c>
      <c r="AT84" s="196">
        <v>36.1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9.14</v>
      </c>
      <c r="L85" s="196">
        <v>-186.31</v>
      </c>
      <c r="M85" s="196">
        <v>2.29</v>
      </c>
      <c r="N85" s="196">
        <v>1.87</v>
      </c>
      <c r="O85" s="196">
        <v>2.63</v>
      </c>
      <c r="P85" s="196">
        <v>0.87</v>
      </c>
      <c r="Q85" s="196">
        <v>0.32</v>
      </c>
      <c r="R85" s="196">
        <v>0.67</v>
      </c>
      <c r="S85" s="196">
        <v>0.42</v>
      </c>
      <c r="T85" s="196">
        <v>0</v>
      </c>
      <c r="U85" s="196">
        <v>2.23</v>
      </c>
      <c r="V85" s="196">
        <v>0.32</v>
      </c>
      <c r="W85" s="196">
        <v>0.72</v>
      </c>
      <c r="X85" s="196">
        <v>2.3199999999999998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13.37</v>
      </c>
      <c r="AS85" s="196">
        <v>30.81</v>
      </c>
      <c r="AT85" s="196">
        <v>36.1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9.15</v>
      </c>
      <c r="L86" s="196">
        <v>-187.03</v>
      </c>
      <c r="M86" s="196">
        <v>2.29</v>
      </c>
      <c r="N86" s="196">
        <v>1.87</v>
      </c>
      <c r="O86" s="196">
        <v>2.63</v>
      </c>
      <c r="P86" s="196">
        <v>0.87</v>
      </c>
      <c r="Q86" s="196">
        <v>0.32</v>
      </c>
      <c r="R86" s="196">
        <v>0.67</v>
      </c>
      <c r="S86" s="196">
        <v>0.42</v>
      </c>
      <c r="T86" s="196">
        <v>0</v>
      </c>
      <c r="U86" s="196">
        <v>2.23</v>
      </c>
      <c r="V86" s="196">
        <v>0.32</v>
      </c>
      <c r="W86" s="196">
        <v>0.72</v>
      </c>
      <c r="X86" s="196">
        <v>2.3199999999999998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13.61</v>
      </c>
      <c r="AS86" s="196">
        <v>30.81</v>
      </c>
      <c r="AT86" s="196">
        <v>36.1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9.15</v>
      </c>
      <c r="L87" s="196">
        <v>-130.05000000000001</v>
      </c>
      <c r="M87" s="196">
        <v>2.29</v>
      </c>
      <c r="N87" s="196">
        <v>1.87</v>
      </c>
      <c r="O87" s="196">
        <v>2.63</v>
      </c>
      <c r="P87" s="196">
        <v>0.87</v>
      </c>
      <c r="Q87" s="196">
        <v>0.32</v>
      </c>
      <c r="R87" s="196">
        <v>0.67</v>
      </c>
      <c r="S87" s="196">
        <v>0.42</v>
      </c>
      <c r="T87" s="196">
        <v>0</v>
      </c>
      <c r="U87" s="196">
        <v>2.23</v>
      </c>
      <c r="V87" s="196">
        <v>0.32</v>
      </c>
      <c r="W87" s="196">
        <v>0.72</v>
      </c>
      <c r="X87" s="196">
        <v>2.3199999999999998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13.61</v>
      </c>
      <c r="AS87" s="196">
        <v>30.81</v>
      </c>
      <c r="AT87" s="196">
        <v>36.1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9.15</v>
      </c>
      <c r="L88" s="196">
        <v>-95.34</v>
      </c>
      <c r="M88" s="196">
        <v>2.29</v>
      </c>
      <c r="N88" s="196">
        <v>1.87</v>
      </c>
      <c r="O88" s="196">
        <v>2.63</v>
      </c>
      <c r="P88" s="196">
        <v>0.87</v>
      </c>
      <c r="Q88" s="196">
        <v>0.32</v>
      </c>
      <c r="R88" s="196">
        <v>0.67</v>
      </c>
      <c r="S88" s="196">
        <v>0.42</v>
      </c>
      <c r="T88" s="196">
        <v>0</v>
      </c>
      <c r="U88" s="196">
        <v>2.23</v>
      </c>
      <c r="V88" s="196">
        <v>0.32</v>
      </c>
      <c r="W88" s="196">
        <v>0.72</v>
      </c>
      <c r="X88" s="196">
        <v>2.3199999999999998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13.61</v>
      </c>
      <c r="AS88" s="196">
        <v>30.81</v>
      </c>
      <c r="AT88" s="196">
        <v>36.1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9.15</v>
      </c>
      <c r="L89" s="196">
        <v>-95.34</v>
      </c>
      <c r="M89" s="196">
        <v>2.29</v>
      </c>
      <c r="N89" s="196">
        <v>1.87</v>
      </c>
      <c r="O89" s="196">
        <v>2.63</v>
      </c>
      <c r="P89" s="196">
        <v>0.87</v>
      </c>
      <c r="Q89" s="196">
        <v>6.14</v>
      </c>
      <c r="R89" s="196">
        <v>0.67</v>
      </c>
      <c r="S89" s="196">
        <v>0.42</v>
      </c>
      <c r="T89" s="196">
        <v>0</v>
      </c>
      <c r="U89" s="196">
        <v>2.23</v>
      </c>
      <c r="V89" s="196">
        <v>0.32</v>
      </c>
      <c r="W89" s="196">
        <v>0.72</v>
      </c>
      <c r="X89" s="196">
        <v>2.3199999999999998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13.61</v>
      </c>
      <c r="AS89" s="196">
        <v>30.86</v>
      </c>
      <c r="AT89" s="196">
        <v>36.1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9.15</v>
      </c>
      <c r="L90" s="196">
        <v>-95.34</v>
      </c>
      <c r="M90" s="196">
        <v>2.29</v>
      </c>
      <c r="N90" s="196">
        <v>1.87</v>
      </c>
      <c r="O90" s="196">
        <v>2.63</v>
      </c>
      <c r="P90" s="196">
        <v>0.87</v>
      </c>
      <c r="Q90" s="196">
        <v>6.14</v>
      </c>
      <c r="R90" s="196">
        <v>0.67</v>
      </c>
      <c r="S90" s="196">
        <v>0.42</v>
      </c>
      <c r="T90" s="196">
        <v>0</v>
      </c>
      <c r="U90" s="196">
        <v>2.23</v>
      </c>
      <c r="V90" s="196">
        <v>0.32</v>
      </c>
      <c r="W90" s="196">
        <v>0.72</v>
      </c>
      <c r="X90" s="196">
        <v>2.3199999999999998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13.61</v>
      </c>
      <c r="AS90" s="196">
        <v>30.86</v>
      </c>
      <c r="AT90" s="196">
        <v>36.1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9.15</v>
      </c>
      <c r="L91" s="196">
        <v>-95.34</v>
      </c>
      <c r="M91" s="196">
        <v>2.29</v>
      </c>
      <c r="N91" s="196">
        <v>1.87</v>
      </c>
      <c r="O91" s="196">
        <v>2.63</v>
      </c>
      <c r="P91" s="196">
        <v>0.87</v>
      </c>
      <c r="Q91" s="196">
        <v>6.14</v>
      </c>
      <c r="R91" s="196">
        <v>0.67</v>
      </c>
      <c r="S91" s="196">
        <v>0.42</v>
      </c>
      <c r="T91" s="196">
        <v>0</v>
      </c>
      <c r="U91" s="196">
        <v>2.23</v>
      </c>
      <c r="V91" s="196">
        <v>0.32</v>
      </c>
      <c r="W91" s="196">
        <v>0.72</v>
      </c>
      <c r="X91" s="196">
        <v>2.3199999999999998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13.61</v>
      </c>
      <c r="AS91" s="196">
        <v>30.86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9.14</v>
      </c>
      <c r="L92" s="196">
        <v>-95.34</v>
      </c>
      <c r="M92" s="196">
        <v>2.29</v>
      </c>
      <c r="N92" s="196">
        <v>1.87</v>
      </c>
      <c r="O92" s="196">
        <v>2.63</v>
      </c>
      <c r="P92" s="196">
        <v>0.87</v>
      </c>
      <c r="Q92" s="196">
        <v>6.14</v>
      </c>
      <c r="R92" s="196">
        <v>0.67</v>
      </c>
      <c r="S92" s="196">
        <v>0.42</v>
      </c>
      <c r="T92" s="196">
        <v>0</v>
      </c>
      <c r="U92" s="196">
        <v>2.23</v>
      </c>
      <c r="V92" s="196">
        <v>0.32</v>
      </c>
      <c r="W92" s="196">
        <v>0.72</v>
      </c>
      <c r="X92" s="196">
        <v>2.3199999999999998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13.61</v>
      </c>
      <c r="AS92" s="196">
        <v>30.86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9.14</v>
      </c>
      <c r="L93" s="196">
        <v>-95.34</v>
      </c>
      <c r="M93" s="196">
        <v>2.29</v>
      </c>
      <c r="N93" s="196">
        <v>1.87</v>
      </c>
      <c r="O93" s="196">
        <v>2.63</v>
      </c>
      <c r="P93" s="196">
        <v>0.87</v>
      </c>
      <c r="Q93" s="196">
        <v>6.14</v>
      </c>
      <c r="R93" s="196">
        <v>0.67</v>
      </c>
      <c r="S93" s="196">
        <v>7.73</v>
      </c>
      <c r="T93" s="196">
        <v>0</v>
      </c>
      <c r="U93" s="196">
        <v>2.23</v>
      </c>
      <c r="V93" s="196">
        <v>0.32</v>
      </c>
      <c r="W93" s="196">
        <v>0.72</v>
      </c>
      <c r="X93" s="196">
        <v>2.3199999999999998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2.29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13.61</v>
      </c>
      <c r="AS93" s="196">
        <v>30.86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9.14</v>
      </c>
      <c r="L94" s="196">
        <v>-95.34</v>
      </c>
      <c r="M94" s="196">
        <v>2.29</v>
      </c>
      <c r="N94" s="196">
        <v>1.87</v>
      </c>
      <c r="O94" s="196">
        <v>2.63</v>
      </c>
      <c r="P94" s="196">
        <v>0.87</v>
      </c>
      <c r="Q94" s="196">
        <v>6.14</v>
      </c>
      <c r="R94" s="196">
        <v>0.67</v>
      </c>
      <c r="S94" s="196">
        <v>7.73</v>
      </c>
      <c r="T94" s="196">
        <v>0</v>
      </c>
      <c r="U94" s="196">
        <v>2.23</v>
      </c>
      <c r="V94" s="196">
        <v>0.32</v>
      </c>
      <c r="W94" s="196">
        <v>0.72</v>
      </c>
      <c r="X94" s="196">
        <v>2.3199999999999998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2.29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13.61</v>
      </c>
      <c r="AS94" s="196">
        <v>30.86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64.8</v>
      </c>
      <c r="L95" s="196">
        <v>-95.34</v>
      </c>
      <c r="M95" s="196">
        <v>2.29</v>
      </c>
      <c r="N95" s="196">
        <v>1.87</v>
      </c>
      <c r="O95" s="196">
        <v>2.63</v>
      </c>
      <c r="P95" s="196">
        <v>0.87</v>
      </c>
      <c r="Q95" s="196">
        <v>6.14</v>
      </c>
      <c r="R95" s="196">
        <v>0.67</v>
      </c>
      <c r="S95" s="196">
        <v>7.74</v>
      </c>
      <c r="T95" s="196">
        <v>0</v>
      </c>
      <c r="U95" s="196">
        <v>2.23</v>
      </c>
      <c r="V95" s="196">
        <v>0.32</v>
      </c>
      <c r="W95" s="196">
        <v>0.72</v>
      </c>
      <c r="X95" s="196">
        <v>2.3199999999999998</v>
      </c>
      <c r="Y95" s="196">
        <v>0</v>
      </c>
      <c r="Z95" s="196">
        <v>4.3899999999999997</v>
      </c>
      <c r="AA95" s="196">
        <v>1.42</v>
      </c>
      <c r="AB95" s="196">
        <v>0</v>
      </c>
      <c r="AC95" s="196">
        <v>2.29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13.61</v>
      </c>
      <c r="AS95" s="196">
        <v>30.86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117.08</v>
      </c>
      <c r="L96" s="196">
        <v>-95.34</v>
      </c>
      <c r="M96" s="196">
        <v>2.29</v>
      </c>
      <c r="N96" s="196">
        <v>1.87</v>
      </c>
      <c r="O96" s="196">
        <v>2.63</v>
      </c>
      <c r="P96" s="196">
        <v>0.87</v>
      </c>
      <c r="Q96" s="196">
        <v>6.14</v>
      </c>
      <c r="R96" s="196">
        <v>0.66</v>
      </c>
      <c r="S96" s="196">
        <v>7.74</v>
      </c>
      <c r="T96" s="196">
        <v>0</v>
      </c>
      <c r="U96" s="196">
        <v>2.23</v>
      </c>
      <c r="V96" s="196">
        <v>0.33</v>
      </c>
      <c r="W96" s="196">
        <v>0.72</v>
      </c>
      <c r="X96" s="196">
        <v>2.3199999999999998</v>
      </c>
      <c r="Y96" s="196">
        <v>0</v>
      </c>
      <c r="Z96" s="196">
        <v>4.3899999999999997</v>
      </c>
      <c r="AA96" s="196">
        <v>1.42</v>
      </c>
      <c r="AB96" s="196">
        <v>0</v>
      </c>
      <c r="AC96" s="196">
        <v>2.29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13.61</v>
      </c>
      <c r="AS96" s="196">
        <v>30.86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124.65</v>
      </c>
      <c r="L97" s="196">
        <v>-95.34</v>
      </c>
      <c r="M97" s="196">
        <v>2.29</v>
      </c>
      <c r="N97" s="196">
        <v>1.87</v>
      </c>
      <c r="O97" s="196">
        <v>2.63</v>
      </c>
      <c r="P97" s="196">
        <v>0.87</v>
      </c>
      <c r="Q97" s="196">
        <v>6.14</v>
      </c>
      <c r="R97" s="196">
        <v>0.66</v>
      </c>
      <c r="S97" s="196">
        <v>7.74</v>
      </c>
      <c r="T97" s="196">
        <v>0</v>
      </c>
      <c r="U97" s="196">
        <v>2.23</v>
      </c>
      <c r="V97" s="196">
        <v>0.33</v>
      </c>
      <c r="W97" s="196">
        <v>0.72</v>
      </c>
      <c r="X97" s="196">
        <v>2.3199999999999998</v>
      </c>
      <c r="Y97" s="196">
        <v>0</v>
      </c>
      <c r="Z97" s="196">
        <v>4.3899999999999997</v>
      </c>
      <c r="AA97" s="196">
        <v>1.42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13.61</v>
      </c>
      <c r="AS97" s="196">
        <v>30.86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124.65</v>
      </c>
      <c r="L98" s="196">
        <v>-95.34</v>
      </c>
      <c r="M98" s="196">
        <v>2.29</v>
      </c>
      <c r="N98" s="196">
        <v>1.87</v>
      </c>
      <c r="O98" s="196">
        <v>2.63</v>
      </c>
      <c r="P98" s="196">
        <v>0.87</v>
      </c>
      <c r="Q98" s="196">
        <v>6.14</v>
      </c>
      <c r="R98" s="196">
        <v>0.66</v>
      </c>
      <c r="S98" s="196">
        <v>7.74</v>
      </c>
      <c r="T98" s="196">
        <v>0</v>
      </c>
      <c r="U98" s="196">
        <v>2.23</v>
      </c>
      <c r="V98" s="196">
        <v>0.33</v>
      </c>
      <c r="W98" s="196">
        <v>0.72</v>
      </c>
      <c r="X98" s="196">
        <v>2.3199999999999998</v>
      </c>
      <c r="Y98" s="196">
        <v>0</v>
      </c>
      <c r="Z98" s="196">
        <v>4.3899999999999997</v>
      </c>
      <c r="AA98" s="196">
        <v>1.42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13.61</v>
      </c>
      <c r="AS98" s="196">
        <v>30.86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1.5138624999999981</v>
      </c>
      <c r="L99">
        <f t="shared" si="0"/>
        <v>-2.9899625000000007</v>
      </c>
      <c r="M99">
        <f t="shared" si="0"/>
        <v>5.495999999999996E-2</v>
      </c>
      <c r="N99">
        <f t="shared" si="0"/>
        <v>4.4880000000000059E-2</v>
      </c>
      <c r="O99">
        <f t="shared" si="0"/>
        <v>6.3119999999999926E-2</v>
      </c>
      <c r="P99">
        <f t="shared" si="0"/>
        <v>2.041000000000005E-2</v>
      </c>
      <c r="Q99">
        <f t="shared" si="0"/>
        <v>0.11798749999999976</v>
      </c>
      <c r="R99">
        <f t="shared" si="0"/>
        <v>0.10800500000000014</v>
      </c>
      <c r="S99">
        <f t="shared" si="0"/>
        <v>0.13007750000000029</v>
      </c>
      <c r="T99">
        <f t="shared" si="0"/>
        <v>0</v>
      </c>
      <c r="U99">
        <f t="shared" si="0"/>
        <v>5.3519999999999915E-2</v>
      </c>
      <c r="V99">
        <f t="shared" si="0"/>
        <v>6.0617499999999935E-2</v>
      </c>
      <c r="W99">
        <f t="shared" si="0"/>
        <v>8.8942500000000507E-2</v>
      </c>
      <c r="X99">
        <f t="shared" si="0"/>
        <v>0.3639074999999995</v>
      </c>
      <c r="Y99">
        <f t="shared" si="0"/>
        <v>0</v>
      </c>
      <c r="Z99">
        <f t="shared" si="0"/>
        <v>0.58722499999999989</v>
      </c>
      <c r="AA99">
        <f t="shared" si="0"/>
        <v>0.27859500000000037</v>
      </c>
      <c r="AB99">
        <f t="shared" si="0"/>
        <v>0</v>
      </c>
      <c r="AC99">
        <f t="shared" si="0"/>
        <v>6.5609999999999988E-2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0.28279499999999963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0</v>
      </c>
      <c r="AQ99">
        <f t="shared" ref="AQ99:AX99" si="1">SUM(AQ3:AQ98)/4000</f>
        <v>0</v>
      </c>
      <c r="AR99">
        <f t="shared" si="1"/>
        <v>0.3218724999999994</v>
      </c>
      <c r="AS99">
        <f t="shared" si="1"/>
        <v>0.73843499999999906</v>
      </c>
      <c r="AT99">
        <f t="shared" si="1"/>
        <v>0.87505999999999851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43.52</v>
      </c>
      <c r="L3" s="196">
        <v>43.23</v>
      </c>
      <c r="M3" s="196">
        <v>0</v>
      </c>
      <c r="N3" s="196">
        <v>1.0900000000000001</v>
      </c>
      <c r="O3" s="196">
        <v>1.81</v>
      </c>
      <c r="P3" s="196">
        <v>2.19</v>
      </c>
      <c r="Q3" s="196">
        <v>5.22</v>
      </c>
      <c r="R3" s="196">
        <v>3.94</v>
      </c>
      <c r="S3" s="196">
        <v>6.7</v>
      </c>
      <c r="T3" s="196">
        <v>0</v>
      </c>
      <c r="U3" s="196">
        <v>11.88</v>
      </c>
      <c r="V3" s="196">
        <v>2.41</v>
      </c>
      <c r="W3" s="196">
        <v>0.41</v>
      </c>
      <c r="X3" s="196">
        <v>0.31</v>
      </c>
      <c r="Y3" s="196">
        <v>0</v>
      </c>
      <c r="Z3" s="196">
        <v>3.92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7.87</v>
      </c>
      <c r="AS3" s="196">
        <v>17.87</v>
      </c>
      <c r="AT3" s="196">
        <v>20.88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43.52</v>
      </c>
      <c r="L4" s="196">
        <v>43.23</v>
      </c>
      <c r="M4" s="196">
        <v>0</v>
      </c>
      <c r="N4" s="196">
        <v>1.0900000000000001</v>
      </c>
      <c r="O4" s="196">
        <v>1.81</v>
      </c>
      <c r="P4" s="196">
        <v>2.19</v>
      </c>
      <c r="Q4" s="196">
        <v>5.22</v>
      </c>
      <c r="R4" s="196">
        <v>5.95</v>
      </c>
      <c r="S4" s="196">
        <v>6.7</v>
      </c>
      <c r="T4" s="196">
        <v>0</v>
      </c>
      <c r="U4" s="196">
        <v>11.88</v>
      </c>
      <c r="V4" s="196">
        <v>4.55</v>
      </c>
      <c r="W4" s="196">
        <v>0.41</v>
      </c>
      <c r="X4" s="196">
        <v>1.34</v>
      </c>
      <c r="Y4" s="196">
        <v>0</v>
      </c>
      <c r="Z4" s="196">
        <v>3.92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7.87</v>
      </c>
      <c r="AS4" s="196">
        <v>17.87</v>
      </c>
      <c r="AT4" s="196">
        <v>20.88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43.52</v>
      </c>
      <c r="L5" s="196">
        <v>43.23</v>
      </c>
      <c r="M5" s="196">
        <v>0</v>
      </c>
      <c r="N5" s="196">
        <v>1.0900000000000001</v>
      </c>
      <c r="O5" s="196">
        <v>1.81</v>
      </c>
      <c r="P5" s="196">
        <v>2.19</v>
      </c>
      <c r="Q5" s="196">
        <v>5.22</v>
      </c>
      <c r="R5" s="196">
        <v>6.12</v>
      </c>
      <c r="S5" s="196">
        <v>6.7</v>
      </c>
      <c r="T5" s="196">
        <v>0</v>
      </c>
      <c r="U5" s="196">
        <v>11.88</v>
      </c>
      <c r="V5" s="196">
        <v>5.27</v>
      </c>
      <c r="W5" s="196">
        <v>0.41</v>
      </c>
      <c r="X5" s="196">
        <v>1.34</v>
      </c>
      <c r="Y5" s="196">
        <v>0</v>
      </c>
      <c r="Z5" s="196">
        <v>3.92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7.87</v>
      </c>
      <c r="AS5" s="196">
        <v>17.87</v>
      </c>
      <c r="AT5" s="196">
        <v>20.88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43.52</v>
      </c>
      <c r="L6" s="196">
        <v>43.23</v>
      </c>
      <c r="M6" s="196">
        <v>0</v>
      </c>
      <c r="N6" s="196">
        <v>1.0900000000000001</v>
      </c>
      <c r="O6" s="196">
        <v>1.81</v>
      </c>
      <c r="P6" s="196">
        <v>2.19</v>
      </c>
      <c r="Q6" s="196">
        <v>5.22</v>
      </c>
      <c r="R6" s="196">
        <v>6.12</v>
      </c>
      <c r="S6" s="196">
        <v>6.7</v>
      </c>
      <c r="T6" s="196">
        <v>0</v>
      </c>
      <c r="U6" s="196">
        <v>11.88</v>
      </c>
      <c r="V6" s="196">
        <v>5.27</v>
      </c>
      <c r="W6" s="196">
        <v>0.41</v>
      </c>
      <c r="X6" s="196">
        <v>1.34</v>
      </c>
      <c r="Y6" s="196">
        <v>0</v>
      </c>
      <c r="Z6" s="196">
        <v>20.55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7.87</v>
      </c>
      <c r="AS6" s="196">
        <v>17.87</v>
      </c>
      <c r="AT6" s="196">
        <v>20.88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43.52</v>
      </c>
      <c r="L7" s="196">
        <v>43.23</v>
      </c>
      <c r="M7" s="196">
        <v>0</v>
      </c>
      <c r="N7" s="196">
        <v>1.0900000000000001</v>
      </c>
      <c r="O7" s="196">
        <v>1.81</v>
      </c>
      <c r="P7" s="196">
        <v>2.19</v>
      </c>
      <c r="Q7" s="196">
        <v>5.22</v>
      </c>
      <c r="R7" s="196">
        <v>6.12</v>
      </c>
      <c r="S7" s="196">
        <v>6.7</v>
      </c>
      <c r="T7" s="196">
        <v>0</v>
      </c>
      <c r="U7" s="196">
        <v>11.88</v>
      </c>
      <c r="V7" s="196">
        <v>5.27</v>
      </c>
      <c r="W7" s="196">
        <v>0.41</v>
      </c>
      <c r="X7" s="196">
        <v>1.34</v>
      </c>
      <c r="Y7" s="196">
        <v>0</v>
      </c>
      <c r="Z7" s="196">
        <v>9.94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7.87</v>
      </c>
      <c r="AS7" s="196">
        <v>17.87</v>
      </c>
      <c r="AT7" s="196">
        <v>20.88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43.52</v>
      </c>
      <c r="L8" s="196">
        <v>43.23</v>
      </c>
      <c r="M8" s="196">
        <v>0</v>
      </c>
      <c r="N8" s="196">
        <v>1.0900000000000001</v>
      </c>
      <c r="O8" s="196">
        <v>1.81</v>
      </c>
      <c r="P8" s="196">
        <v>2.19</v>
      </c>
      <c r="Q8" s="196">
        <v>5.22</v>
      </c>
      <c r="R8" s="196">
        <v>6.12</v>
      </c>
      <c r="S8" s="196">
        <v>6.7</v>
      </c>
      <c r="T8" s="196">
        <v>0</v>
      </c>
      <c r="U8" s="196">
        <v>11.88</v>
      </c>
      <c r="V8" s="196">
        <v>5.27</v>
      </c>
      <c r="W8" s="196">
        <v>0.41</v>
      </c>
      <c r="X8" s="196">
        <v>1.34</v>
      </c>
      <c r="Y8" s="196">
        <v>0</v>
      </c>
      <c r="Z8" s="196">
        <v>17.649999999999999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7.87</v>
      </c>
      <c r="AS8" s="196">
        <v>17.87</v>
      </c>
      <c r="AT8" s="196">
        <v>20.88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43.52</v>
      </c>
      <c r="L9" s="196">
        <v>43.23</v>
      </c>
      <c r="M9" s="196">
        <v>0</v>
      </c>
      <c r="N9" s="196">
        <v>1.0900000000000001</v>
      </c>
      <c r="O9" s="196">
        <v>1.81</v>
      </c>
      <c r="P9" s="196">
        <v>2.19</v>
      </c>
      <c r="Q9" s="196">
        <v>5.22</v>
      </c>
      <c r="R9" s="196">
        <v>6.12</v>
      </c>
      <c r="S9" s="196">
        <v>6.7</v>
      </c>
      <c r="T9" s="196">
        <v>0</v>
      </c>
      <c r="U9" s="196">
        <v>11.88</v>
      </c>
      <c r="V9" s="196">
        <v>5.27</v>
      </c>
      <c r="W9" s="196">
        <v>0.41</v>
      </c>
      <c r="X9" s="196">
        <v>1.34</v>
      </c>
      <c r="Y9" s="196">
        <v>0</v>
      </c>
      <c r="Z9" s="196">
        <v>17.649999999999999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7.87</v>
      </c>
      <c r="AS9" s="196">
        <v>17.87</v>
      </c>
      <c r="AT9" s="196">
        <v>20.88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43.52</v>
      </c>
      <c r="L10" s="196">
        <v>43.23</v>
      </c>
      <c r="M10" s="196">
        <v>0</v>
      </c>
      <c r="N10" s="196">
        <v>1.0900000000000001</v>
      </c>
      <c r="O10" s="196">
        <v>1.81</v>
      </c>
      <c r="P10" s="196">
        <v>2.19</v>
      </c>
      <c r="Q10" s="196">
        <v>5.22</v>
      </c>
      <c r="R10" s="196">
        <v>6.12</v>
      </c>
      <c r="S10" s="196">
        <v>6.7</v>
      </c>
      <c r="T10" s="196">
        <v>0</v>
      </c>
      <c r="U10" s="196">
        <v>11.88</v>
      </c>
      <c r="V10" s="196">
        <v>5.27</v>
      </c>
      <c r="W10" s="196">
        <v>0.41</v>
      </c>
      <c r="X10" s="196">
        <v>1.34</v>
      </c>
      <c r="Y10" s="196">
        <v>0</v>
      </c>
      <c r="Z10" s="196">
        <v>17.649999999999999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7.87</v>
      </c>
      <c r="AS10" s="196">
        <v>17.87</v>
      </c>
      <c r="AT10" s="196">
        <v>20.88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43.52</v>
      </c>
      <c r="L11" s="196">
        <v>43.23</v>
      </c>
      <c r="M11" s="196">
        <v>0</v>
      </c>
      <c r="N11" s="196">
        <v>1.0900000000000001</v>
      </c>
      <c r="O11" s="196">
        <v>1.81</v>
      </c>
      <c r="P11" s="196">
        <v>2.19</v>
      </c>
      <c r="Q11" s="196">
        <v>5.22</v>
      </c>
      <c r="R11" s="196">
        <v>6.12</v>
      </c>
      <c r="S11" s="196">
        <v>6.7</v>
      </c>
      <c r="T11" s="196">
        <v>0</v>
      </c>
      <c r="U11" s="196">
        <v>11.88</v>
      </c>
      <c r="V11" s="196">
        <v>5.27</v>
      </c>
      <c r="W11" s="196">
        <v>0.42</v>
      </c>
      <c r="X11" s="196">
        <v>1.34</v>
      </c>
      <c r="Y11" s="196">
        <v>0</v>
      </c>
      <c r="Z11" s="196">
        <v>17.649999999999999</v>
      </c>
      <c r="AA11" s="196">
        <v>13.27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7.87</v>
      </c>
      <c r="AS11" s="196">
        <v>17.87</v>
      </c>
      <c r="AT11" s="196">
        <v>20.88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43.52</v>
      </c>
      <c r="L12" s="196">
        <v>43.23</v>
      </c>
      <c r="M12" s="196">
        <v>0</v>
      </c>
      <c r="N12" s="196">
        <v>1.0900000000000001</v>
      </c>
      <c r="O12" s="196">
        <v>1.81</v>
      </c>
      <c r="P12" s="196">
        <v>2.19</v>
      </c>
      <c r="Q12" s="196">
        <v>5.22</v>
      </c>
      <c r="R12" s="196">
        <v>6.12</v>
      </c>
      <c r="S12" s="196">
        <v>6.7</v>
      </c>
      <c r="T12" s="196">
        <v>0</v>
      </c>
      <c r="U12" s="196">
        <v>11.88</v>
      </c>
      <c r="V12" s="196">
        <v>5.27</v>
      </c>
      <c r="W12" s="196">
        <v>0.42</v>
      </c>
      <c r="X12" s="196">
        <v>1.34</v>
      </c>
      <c r="Y12" s="196">
        <v>0</v>
      </c>
      <c r="Z12" s="196">
        <v>17.649999999999999</v>
      </c>
      <c r="AA12" s="196">
        <v>13.27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7.87</v>
      </c>
      <c r="AS12" s="196">
        <v>17.87</v>
      </c>
      <c r="AT12" s="196">
        <v>20.88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43.52</v>
      </c>
      <c r="L13" s="196">
        <v>43.23</v>
      </c>
      <c r="M13" s="196">
        <v>0</v>
      </c>
      <c r="N13" s="196">
        <v>1.0900000000000001</v>
      </c>
      <c r="O13" s="196">
        <v>1.81</v>
      </c>
      <c r="P13" s="196">
        <v>2.19</v>
      </c>
      <c r="Q13" s="196">
        <v>5.22</v>
      </c>
      <c r="R13" s="196">
        <v>6.12</v>
      </c>
      <c r="S13" s="196">
        <v>6.7</v>
      </c>
      <c r="T13" s="196">
        <v>0</v>
      </c>
      <c r="U13" s="196">
        <v>11.88</v>
      </c>
      <c r="V13" s="196">
        <v>5.27</v>
      </c>
      <c r="W13" s="196">
        <v>0.42</v>
      </c>
      <c r="X13" s="196">
        <v>1.34</v>
      </c>
      <c r="Y13" s="196">
        <v>0</v>
      </c>
      <c r="Z13" s="196">
        <v>17.649999999999999</v>
      </c>
      <c r="AA13" s="196">
        <v>13.27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7.87</v>
      </c>
      <c r="AS13" s="196">
        <v>17.87</v>
      </c>
      <c r="AT13" s="196">
        <v>20.88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43.52</v>
      </c>
      <c r="L14" s="196">
        <v>43.23</v>
      </c>
      <c r="M14" s="196">
        <v>0</v>
      </c>
      <c r="N14" s="196">
        <v>1.0900000000000001</v>
      </c>
      <c r="O14" s="196">
        <v>1.81</v>
      </c>
      <c r="P14" s="196">
        <v>2.19</v>
      </c>
      <c r="Q14" s="196">
        <v>5.22</v>
      </c>
      <c r="R14" s="196">
        <v>6.12</v>
      </c>
      <c r="S14" s="196">
        <v>6.7</v>
      </c>
      <c r="T14" s="196">
        <v>0</v>
      </c>
      <c r="U14" s="196">
        <v>11.88</v>
      </c>
      <c r="V14" s="196">
        <v>5.27</v>
      </c>
      <c r="W14" s="196">
        <v>0.42</v>
      </c>
      <c r="X14" s="196">
        <v>1.34</v>
      </c>
      <c r="Y14" s="196">
        <v>0</v>
      </c>
      <c r="Z14" s="196">
        <v>17.649999999999999</v>
      </c>
      <c r="AA14" s="196">
        <v>13.27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7.87</v>
      </c>
      <c r="AS14" s="196">
        <v>17.87</v>
      </c>
      <c r="AT14" s="196">
        <v>20.88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43.52</v>
      </c>
      <c r="L15" s="196">
        <v>43.23</v>
      </c>
      <c r="M15" s="196">
        <v>0</v>
      </c>
      <c r="N15" s="196">
        <v>1.0900000000000001</v>
      </c>
      <c r="O15" s="196">
        <v>1.81</v>
      </c>
      <c r="P15" s="196">
        <v>2.11</v>
      </c>
      <c r="Q15" s="196">
        <v>5.22</v>
      </c>
      <c r="R15" s="196">
        <v>6.12</v>
      </c>
      <c r="S15" s="196">
        <v>6.7</v>
      </c>
      <c r="T15" s="196">
        <v>0</v>
      </c>
      <c r="U15" s="196">
        <v>11.88</v>
      </c>
      <c r="V15" s="196">
        <v>5.27</v>
      </c>
      <c r="W15" s="196">
        <v>0.42</v>
      </c>
      <c r="X15" s="196">
        <v>20.11</v>
      </c>
      <c r="Y15" s="196">
        <v>0</v>
      </c>
      <c r="Z15" s="196">
        <v>34.04</v>
      </c>
      <c r="AA15" s="196">
        <v>13.27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7.87</v>
      </c>
      <c r="AS15" s="196">
        <v>17.87</v>
      </c>
      <c r="AT15" s="196">
        <v>20.88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43.52</v>
      </c>
      <c r="L16" s="196">
        <v>43.23</v>
      </c>
      <c r="M16" s="196">
        <v>0</v>
      </c>
      <c r="N16" s="196">
        <v>1.0900000000000001</v>
      </c>
      <c r="O16" s="196">
        <v>1.81</v>
      </c>
      <c r="P16" s="196">
        <v>2.11</v>
      </c>
      <c r="Q16" s="196">
        <v>5.22</v>
      </c>
      <c r="R16" s="196">
        <v>6.12</v>
      </c>
      <c r="S16" s="196">
        <v>6.7</v>
      </c>
      <c r="T16" s="196">
        <v>0</v>
      </c>
      <c r="U16" s="196">
        <v>11.88</v>
      </c>
      <c r="V16" s="196">
        <v>5.27</v>
      </c>
      <c r="W16" s="196">
        <v>0.42</v>
      </c>
      <c r="X16" s="196">
        <v>20.11</v>
      </c>
      <c r="Y16" s="196">
        <v>0</v>
      </c>
      <c r="Z16" s="196">
        <v>34.04</v>
      </c>
      <c r="AA16" s="196">
        <v>13.27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7.87</v>
      </c>
      <c r="AS16" s="196">
        <v>17.87</v>
      </c>
      <c r="AT16" s="196">
        <v>20.88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43.52</v>
      </c>
      <c r="L17" s="196">
        <v>43.23</v>
      </c>
      <c r="M17" s="196">
        <v>0</v>
      </c>
      <c r="N17" s="196">
        <v>1.0900000000000001</v>
      </c>
      <c r="O17" s="196">
        <v>1.81</v>
      </c>
      <c r="P17" s="196">
        <v>2.11</v>
      </c>
      <c r="Q17" s="196">
        <v>5.22</v>
      </c>
      <c r="R17" s="196">
        <v>6.12</v>
      </c>
      <c r="S17" s="196">
        <v>6.7</v>
      </c>
      <c r="T17" s="196">
        <v>0</v>
      </c>
      <c r="U17" s="196">
        <v>11.88</v>
      </c>
      <c r="V17" s="196">
        <v>5.27</v>
      </c>
      <c r="W17" s="196">
        <v>0.42</v>
      </c>
      <c r="X17" s="196">
        <v>20.11</v>
      </c>
      <c r="Y17" s="196">
        <v>0</v>
      </c>
      <c r="Z17" s="196">
        <v>34.04</v>
      </c>
      <c r="AA17" s="196">
        <v>13.27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7.87</v>
      </c>
      <c r="AS17" s="196">
        <v>17.87</v>
      </c>
      <c r="AT17" s="196">
        <v>20.88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43.52</v>
      </c>
      <c r="L18" s="196">
        <v>43.23</v>
      </c>
      <c r="M18" s="196">
        <v>0</v>
      </c>
      <c r="N18" s="196">
        <v>1.0900000000000001</v>
      </c>
      <c r="O18" s="196">
        <v>1.81</v>
      </c>
      <c r="P18" s="196">
        <v>2.11</v>
      </c>
      <c r="Q18" s="196">
        <v>5.22</v>
      </c>
      <c r="R18" s="196">
        <v>6.12</v>
      </c>
      <c r="S18" s="196">
        <v>6.7</v>
      </c>
      <c r="T18" s="196">
        <v>0</v>
      </c>
      <c r="U18" s="196">
        <v>11.88</v>
      </c>
      <c r="V18" s="196">
        <v>5.27</v>
      </c>
      <c r="W18" s="196">
        <v>0.42</v>
      </c>
      <c r="X18" s="196">
        <v>20.11</v>
      </c>
      <c r="Y18" s="196">
        <v>0</v>
      </c>
      <c r="Z18" s="196">
        <v>34.04</v>
      </c>
      <c r="AA18" s="196">
        <v>13.27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7.87</v>
      </c>
      <c r="AS18" s="196">
        <v>17.87</v>
      </c>
      <c r="AT18" s="196">
        <v>20.88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43.52</v>
      </c>
      <c r="L19" s="196">
        <v>43.23</v>
      </c>
      <c r="M19" s="196">
        <v>0</v>
      </c>
      <c r="N19" s="196">
        <v>1.0900000000000001</v>
      </c>
      <c r="O19" s="196">
        <v>1.81</v>
      </c>
      <c r="P19" s="196">
        <v>2.11</v>
      </c>
      <c r="Q19" s="196">
        <v>5.22</v>
      </c>
      <c r="R19" s="196">
        <v>6.12</v>
      </c>
      <c r="S19" s="196">
        <v>6.7</v>
      </c>
      <c r="T19" s="196">
        <v>0</v>
      </c>
      <c r="U19" s="196">
        <v>11.88</v>
      </c>
      <c r="V19" s="196">
        <v>5.27</v>
      </c>
      <c r="W19" s="196">
        <v>0.42</v>
      </c>
      <c r="X19" s="196">
        <v>3.95</v>
      </c>
      <c r="Y19" s="196">
        <v>0</v>
      </c>
      <c r="Z19" s="196">
        <v>34.04</v>
      </c>
      <c r="AA19" s="196">
        <v>13.27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7.87</v>
      </c>
      <c r="AS19" s="196">
        <v>17.87</v>
      </c>
      <c r="AT19" s="196">
        <v>20.88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43.52</v>
      </c>
      <c r="L20" s="196">
        <v>43.23</v>
      </c>
      <c r="M20" s="196">
        <v>0</v>
      </c>
      <c r="N20" s="196">
        <v>1.0900000000000001</v>
      </c>
      <c r="O20" s="196">
        <v>1.81</v>
      </c>
      <c r="P20" s="196">
        <v>2.11</v>
      </c>
      <c r="Q20" s="196">
        <v>5.22</v>
      </c>
      <c r="R20" s="196">
        <v>6.12</v>
      </c>
      <c r="S20" s="196">
        <v>6.7</v>
      </c>
      <c r="T20" s="196">
        <v>0</v>
      </c>
      <c r="U20" s="196">
        <v>11.88</v>
      </c>
      <c r="V20" s="196">
        <v>5.27</v>
      </c>
      <c r="W20" s="196">
        <v>0.42</v>
      </c>
      <c r="X20" s="196">
        <v>1.34</v>
      </c>
      <c r="Y20" s="196">
        <v>0</v>
      </c>
      <c r="Z20" s="196">
        <v>34.04</v>
      </c>
      <c r="AA20" s="196">
        <v>13.27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7.87</v>
      </c>
      <c r="AS20" s="196">
        <v>17.87</v>
      </c>
      <c r="AT20" s="196">
        <v>20.88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43.52</v>
      </c>
      <c r="L21" s="196">
        <v>43.23</v>
      </c>
      <c r="M21" s="196">
        <v>0</v>
      </c>
      <c r="N21" s="196">
        <v>1.0900000000000001</v>
      </c>
      <c r="O21" s="196">
        <v>1.81</v>
      </c>
      <c r="P21" s="196">
        <v>2.11</v>
      </c>
      <c r="Q21" s="196">
        <v>5.22</v>
      </c>
      <c r="R21" s="196">
        <v>6.12</v>
      </c>
      <c r="S21" s="196">
        <v>6.7</v>
      </c>
      <c r="T21" s="196">
        <v>0</v>
      </c>
      <c r="U21" s="196">
        <v>11.88</v>
      </c>
      <c r="V21" s="196">
        <v>5.27</v>
      </c>
      <c r="W21" s="196">
        <v>0.41</v>
      </c>
      <c r="X21" s="196">
        <v>1.34</v>
      </c>
      <c r="Y21" s="196">
        <v>0</v>
      </c>
      <c r="Z21" s="196">
        <v>34.04</v>
      </c>
      <c r="AA21" s="196">
        <v>13.27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7.87</v>
      </c>
      <c r="AS21" s="196">
        <v>17.87</v>
      </c>
      <c r="AT21" s="196">
        <v>20.88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43.52</v>
      </c>
      <c r="L22" s="196">
        <v>43.23</v>
      </c>
      <c r="M22" s="196">
        <v>0</v>
      </c>
      <c r="N22" s="196">
        <v>1.0900000000000001</v>
      </c>
      <c r="O22" s="196">
        <v>1.81</v>
      </c>
      <c r="P22" s="196">
        <v>2.11</v>
      </c>
      <c r="Q22" s="196">
        <v>5.22</v>
      </c>
      <c r="R22" s="196">
        <v>6.12</v>
      </c>
      <c r="S22" s="196">
        <v>6.7</v>
      </c>
      <c r="T22" s="196">
        <v>0</v>
      </c>
      <c r="U22" s="196">
        <v>11.88</v>
      </c>
      <c r="V22" s="196">
        <v>0.19</v>
      </c>
      <c r="W22" s="196">
        <v>0.41</v>
      </c>
      <c r="X22" s="196">
        <v>1.34</v>
      </c>
      <c r="Y22" s="196">
        <v>0</v>
      </c>
      <c r="Z22" s="196">
        <v>2.54</v>
      </c>
      <c r="AA22" s="196">
        <v>13.27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7.87</v>
      </c>
      <c r="AS22" s="196">
        <v>17.87</v>
      </c>
      <c r="AT22" s="196">
        <v>20.88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43.52</v>
      </c>
      <c r="L23" s="196">
        <v>43.23</v>
      </c>
      <c r="M23" s="196">
        <v>0</v>
      </c>
      <c r="N23" s="196">
        <v>1.0900000000000001</v>
      </c>
      <c r="O23" s="196">
        <v>1.81</v>
      </c>
      <c r="P23" s="196">
        <v>2.11</v>
      </c>
      <c r="Q23" s="196">
        <v>5.22</v>
      </c>
      <c r="R23" s="196">
        <v>6.12</v>
      </c>
      <c r="S23" s="196">
        <v>6.7</v>
      </c>
      <c r="T23" s="196">
        <v>0</v>
      </c>
      <c r="U23" s="196">
        <v>11.88</v>
      </c>
      <c r="V23" s="196">
        <v>0.91</v>
      </c>
      <c r="W23" s="196">
        <v>0.41</v>
      </c>
      <c r="X23" s="196">
        <v>5.92</v>
      </c>
      <c r="Y23" s="196">
        <v>0</v>
      </c>
      <c r="Z23" s="196">
        <v>6.31</v>
      </c>
      <c r="AA23" s="196">
        <v>13.27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7.87</v>
      </c>
      <c r="AS23" s="196">
        <v>17.87</v>
      </c>
      <c r="AT23" s="196">
        <v>20.88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43.52</v>
      </c>
      <c r="L24" s="196">
        <v>43.23</v>
      </c>
      <c r="M24" s="196">
        <v>0</v>
      </c>
      <c r="N24" s="196">
        <v>1.0900000000000001</v>
      </c>
      <c r="O24" s="196">
        <v>1.81</v>
      </c>
      <c r="P24" s="196">
        <v>2.11</v>
      </c>
      <c r="Q24" s="196">
        <v>5.22</v>
      </c>
      <c r="R24" s="196">
        <v>2.37</v>
      </c>
      <c r="S24" s="196">
        <v>6.7</v>
      </c>
      <c r="T24" s="196">
        <v>0</v>
      </c>
      <c r="U24" s="196">
        <v>11.88</v>
      </c>
      <c r="V24" s="196">
        <v>0.53</v>
      </c>
      <c r="W24" s="196">
        <v>0.41</v>
      </c>
      <c r="X24" s="196">
        <v>1.02</v>
      </c>
      <c r="Y24" s="196">
        <v>0</v>
      </c>
      <c r="Z24" s="196">
        <v>5.54</v>
      </c>
      <c r="AA24" s="196">
        <v>3.37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7.87</v>
      </c>
      <c r="AS24" s="196">
        <v>17.87</v>
      </c>
      <c r="AT24" s="196">
        <v>20.88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47.91</v>
      </c>
      <c r="L25" s="196">
        <v>43.23</v>
      </c>
      <c r="M25" s="196">
        <v>0</v>
      </c>
      <c r="N25" s="196">
        <v>1.0900000000000001</v>
      </c>
      <c r="O25" s="196">
        <v>1.81</v>
      </c>
      <c r="P25" s="196">
        <v>2.11</v>
      </c>
      <c r="Q25" s="196">
        <v>0.18</v>
      </c>
      <c r="R25" s="196">
        <v>0.41</v>
      </c>
      <c r="S25" s="196">
        <v>2.27</v>
      </c>
      <c r="T25" s="196">
        <v>0</v>
      </c>
      <c r="U25" s="196">
        <v>11.88</v>
      </c>
      <c r="V25" s="196">
        <v>0.19</v>
      </c>
      <c r="W25" s="196">
        <v>0.41</v>
      </c>
      <c r="X25" s="196">
        <v>1.05</v>
      </c>
      <c r="Y25" s="196">
        <v>0</v>
      </c>
      <c r="Z25" s="196">
        <v>2.54</v>
      </c>
      <c r="AA25" s="196">
        <v>2.59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7.87</v>
      </c>
      <c r="AS25" s="196">
        <v>17.87</v>
      </c>
      <c r="AT25" s="196">
        <v>20.88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43.52</v>
      </c>
      <c r="L26" s="196">
        <v>43.23</v>
      </c>
      <c r="M26" s="196">
        <v>0</v>
      </c>
      <c r="N26" s="196">
        <v>1.0900000000000001</v>
      </c>
      <c r="O26" s="196">
        <v>1.81</v>
      </c>
      <c r="P26" s="196">
        <v>2.11</v>
      </c>
      <c r="Q26" s="196">
        <v>0.18</v>
      </c>
      <c r="R26" s="196">
        <v>0.39</v>
      </c>
      <c r="S26" s="196">
        <v>0.24</v>
      </c>
      <c r="T26" s="196">
        <v>0</v>
      </c>
      <c r="U26" s="196">
        <v>11.88</v>
      </c>
      <c r="V26" s="196">
        <v>0.19</v>
      </c>
      <c r="W26" s="196">
        <v>0.41</v>
      </c>
      <c r="X26" s="196">
        <v>1.05</v>
      </c>
      <c r="Y26" s="196">
        <v>0</v>
      </c>
      <c r="Z26" s="196">
        <v>2.54</v>
      </c>
      <c r="AA26" s="196">
        <v>0.82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7.87</v>
      </c>
      <c r="AS26" s="196">
        <v>17.87</v>
      </c>
      <c r="AT26" s="196">
        <v>20.88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2.95</v>
      </c>
      <c r="L27" s="196">
        <v>15.23</v>
      </c>
      <c r="M27" s="196">
        <v>0</v>
      </c>
      <c r="N27" s="196">
        <v>1.0900000000000001</v>
      </c>
      <c r="O27" s="196">
        <v>1.81</v>
      </c>
      <c r="P27" s="196">
        <v>2.11</v>
      </c>
      <c r="Q27" s="196">
        <v>0.18</v>
      </c>
      <c r="R27" s="196">
        <v>0.39</v>
      </c>
      <c r="S27" s="196">
        <v>0.24</v>
      </c>
      <c r="T27" s="196">
        <v>0</v>
      </c>
      <c r="U27" s="196">
        <v>11.88</v>
      </c>
      <c r="V27" s="196">
        <v>0.19</v>
      </c>
      <c r="W27" s="196">
        <v>0.41</v>
      </c>
      <c r="X27" s="196">
        <v>1.05</v>
      </c>
      <c r="Y27" s="196">
        <v>0</v>
      </c>
      <c r="Z27" s="196">
        <v>2.54</v>
      </c>
      <c r="AA27" s="196">
        <v>0.82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7.87</v>
      </c>
      <c r="AS27" s="196">
        <v>17.82</v>
      </c>
      <c r="AT27" s="196">
        <v>20.88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2.95</v>
      </c>
      <c r="L28" s="196">
        <v>15.23</v>
      </c>
      <c r="M28" s="196">
        <v>0</v>
      </c>
      <c r="N28" s="196">
        <v>1.0900000000000001</v>
      </c>
      <c r="O28" s="196">
        <v>1.81</v>
      </c>
      <c r="P28" s="196">
        <v>2.11</v>
      </c>
      <c r="Q28" s="196">
        <v>0.18</v>
      </c>
      <c r="R28" s="196">
        <v>0.39</v>
      </c>
      <c r="S28" s="196">
        <v>0.24</v>
      </c>
      <c r="T28" s="196">
        <v>0</v>
      </c>
      <c r="U28" s="196">
        <v>11.88</v>
      </c>
      <c r="V28" s="196">
        <v>0.19</v>
      </c>
      <c r="W28" s="196">
        <v>0.41</v>
      </c>
      <c r="X28" s="196">
        <v>1.05</v>
      </c>
      <c r="Y28" s="196">
        <v>0</v>
      </c>
      <c r="Z28" s="196">
        <v>2.54</v>
      </c>
      <c r="AA28" s="196">
        <v>0.82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7.87</v>
      </c>
      <c r="AS28" s="196">
        <v>17.82</v>
      </c>
      <c r="AT28" s="196">
        <v>20.88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2.95</v>
      </c>
      <c r="L29" s="196">
        <v>15.23</v>
      </c>
      <c r="M29" s="196">
        <v>0</v>
      </c>
      <c r="N29" s="196">
        <v>1.0900000000000001</v>
      </c>
      <c r="O29" s="196">
        <v>1.81</v>
      </c>
      <c r="P29" s="196">
        <v>2.11</v>
      </c>
      <c r="Q29" s="196">
        <v>2.56</v>
      </c>
      <c r="R29" s="196">
        <v>0.39</v>
      </c>
      <c r="S29" s="196">
        <v>0.43</v>
      </c>
      <c r="T29" s="196">
        <v>0</v>
      </c>
      <c r="U29" s="196">
        <v>11.88</v>
      </c>
      <c r="V29" s="196">
        <v>0.19</v>
      </c>
      <c r="W29" s="196">
        <v>0.41</v>
      </c>
      <c r="X29" s="196">
        <v>1.0900000000000001</v>
      </c>
      <c r="Y29" s="196">
        <v>0</v>
      </c>
      <c r="Z29" s="196">
        <v>2.54</v>
      </c>
      <c r="AA29" s="196">
        <v>0.82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7.87</v>
      </c>
      <c r="AS29" s="196">
        <v>17.82</v>
      </c>
      <c r="AT29" s="196">
        <v>20.88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2.95</v>
      </c>
      <c r="L30" s="196">
        <v>15.23</v>
      </c>
      <c r="M30" s="196">
        <v>0</v>
      </c>
      <c r="N30" s="196">
        <v>1.0900000000000001</v>
      </c>
      <c r="O30" s="196">
        <v>1.81</v>
      </c>
      <c r="P30" s="196">
        <v>2.11</v>
      </c>
      <c r="Q30" s="196">
        <v>1.41</v>
      </c>
      <c r="R30" s="196">
        <v>0.39</v>
      </c>
      <c r="S30" s="196">
        <v>0.24</v>
      </c>
      <c r="T30" s="196">
        <v>0</v>
      </c>
      <c r="U30" s="196">
        <v>11.88</v>
      </c>
      <c r="V30" s="196">
        <v>0.19</v>
      </c>
      <c r="W30" s="196">
        <v>0.41</v>
      </c>
      <c r="X30" s="196">
        <v>1.0900000000000001</v>
      </c>
      <c r="Y30" s="196">
        <v>0</v>
      </c>
      <c r="Z30" s="196">
        <v>2.54</v>
      </c>
      <c r="AA30" s="196">
        <v>0.82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7.87</v>
      </c>
      <c r="AS30" s="196">
        <v>17.82</v>
      </c>
      <c r="AT30" s="196">
        <v>20.88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2.95</v>
      </c>
      <c r="L31" s="196">
        <v>15.23</v>
      </c>
      <c r="M31" s="196">
        <v>0</v>
      </c>
      <c r="N31" s="196">
        <v>1.0900000000000001</v>
      </c>
      <c r="O31" s="196">
        <v>1.81</v>
      </c>
      <c r="P31" s="196">
        <v>2.11</v>
      </c>
      <c r="Q31" s="196">
        <v>0.47</v>
      </c>
      <c r="R31" s="196">
        <v>0.39</v>
      </c>
      <c r="S31" s="196">
        <v>0.24</v>
      </c>
      <c r="T31" s="196">
        <v>0</v>
      </c>
      <c r="U31" s="196">
        <v>11.88</v>
      </c>
      <c r="V31" s="196">
        <v>0.19</v>
      </c>
      <c r="W31" s="196">
        <v>0.41</v>
      </c>
      <c r="X31" s="196">
        <v>1.0900000000000001</v>
      </c>
      <c r="Y31" s="196">
        <v>0</v>
      </c>
      <c r="Z31" s="196">
        <v>2.54</v>
      </c>
      <c r="AA31" s="196">
        <v>0.82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7.87</v>
      </c>
      <c r="AS31" s="196">
        <v>17.82</v>
      </c>
      <c r="AT31" s="196">
        <v>20.88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2.95</v>
      </c>
      <c r="L32" s="196">
        <v>15.23</v>
      </c>
      <c r="M32" s="196">
        <v>0</v>
      </c>
      <c r="N32" s="196">
        <v>1.0900000000000001</v>
      </c>
      <c r="O32" s="196">
        <v>1.81</v>
      </c>
      <c r="P32" s="196">
        <v>2.11</v>
      </c>
      <c r="Q32" s="196">
        <v>0.19</v>
      </c>
      <c r="R32" s="196">
        <v>0.39</v>
      </c>
      <c r="S32" s="196">
        <v>0.24</v>
      </c>
      <c r="T32" s="196">
        <v>0</v>
      </c>
      <c r="U32" s="196">
        <v>11.88</v>
      </c>
      <c r="V32" s="196">
        <v>0.19</v>
      </c>
      <c r="W32" s="196">
        <v>0.41</v>
      </c>
      <c r="X32" s="196">
        <v>1.0900000000000001</v>
      </c>
      <c r="Y32" s="196">
        <v>0</v>
      </c>
      <c r="Z32" s="196">
        <v>2.54</v>
      </c>
      <c r="AA32" s="196">
        <v>0.82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7.87</v>
      </c>
      <c r="AS32" s="196">
        <v>17.82</v>
      </c>
      <c r="AT32" s="196">
        <v>20.88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2.95</v>
      </c>
      <c r="L33" s="196">
        <v>15.23</v>
      </c>
      <c r="M33" s="196">
        <v>0</v>
      </c>
      <c r="N33" s="196">
        <v>1.0900000000000001</v>
      </c>
      <c r="O33" s="196">
        <v>1.81</v>
      </c>
      <c r="P33" s="196">
        <v>2.11</v>
      </c>
      <c r="Q33" s="196">
        <v>0.19</v>
      </c>
      <c r="R33" s="196">
        <v>0.39</v>
      </c>
      <c r="S33" s="196">
        <v>0.24</v>
      </c>
      <c r="T33" s="196">
        <v>0</v>
      </c>
      <c r="U33" s="196">
        <v>11.88</v>
      </c>
      <c r="V33" s="196">
        <v>0.19</v>
      </c>
      <c r="W33" s="196">
        <v>0.41</v>
      </c>
      <c r="X33" s="196">
        <v>1.1299999999999999</v>
      </c>
      <c r="Y33" s="196">
        <v>0</v>
      </c>
      <c r="Z33" s="196">
        <v>2.54</v>
      </c>
      <c r="AA33" s="196">
        <v>0.82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7.87</v>
      </c>
      <c r="AS33" s="196">
        <v>17.82</v>
      </c>
      <c r="AT33" s="196">
        <v>20.88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2.95</v>
      </c>
      <c r="L34" s="196">
        <v>15.23</v>
      </c>
      <c r="M34" s="196">
        <v>0</v>
      </c>
      <c r="N34" s="196">
        <v>1.0900000000000001</v>
      </c>
      <c r="O34" s="196">
        <v>1.81</v>
      </c>
      <c r="P34" s="196">
        <v>2.11</v>
      </c>
      <c r="Q34" s="196">
        <v>0.19</v>
      </c>
      <c r="R34" s="196">
        <v>0.39</v>
      </c>
      <c r="S34" s="196">
        <v>0.24</v>
      </c>
      <c r="T34" s="196">
        <v>0</v>
      </c>
      <c r="U34" s="196">
        <v>11.88</v>
      </c>
      <c r="V34" s="196">
        <v>0.19</v>
      </c>
      <c r="W34" s="196">
        <v>0.41</v>
      </c>
      <c r="X34" s="196">
        <v>1.1299999999999999</v>
      </c>
      <c r="Y34" s="196">
        <v>0</v>
      </c>
      <c r="Z34" s="196">
        <v>2.54</v>
      </c>
      <c r="AA34" s="196">
        <v>0.82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7.87</v>
      </c>
      <c r="AS34" s="196">
        <v>17.82</v>
      </c>
      <c r="AT34" s="196">
        <v>20.88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2.95</v>
      </c>
      <c r="L35" s="196">
        <v>15.23</v>
      </c>
      <c r="M35" s="196">
        <v>0</v>
      </c>
      <c r="N35" s="196">
        <v>1.0900000000000001</v>
      </c>
      <c r="O35" s="196">
        <v>1.81</v>
      </c>
      <c r="P35" s="196">
        <v>2.11</v>
      </c>
      <c r="Q35" s="196">
        <v>0.19</v>
      </c>
      <c r="R35" s="196">
        <v>0.39</v>
      </c>
      <c r="S35" s="196">
        <v>0.24</v>
      </c>
      <c r="T35" s="196">
        <v>0</v>
      </c>
      <c r="U35" s="196">
        <v>11.88</v>
      </c>
      <c r="V35" s="196">
        <v>0.19</v>
      </c>
      <c r="W35" s="196">
        <v>0.41</v>
      </c>
      <c r="X35" s="196">
        <v>1.1299999999999999</v>
      </c>
      <c r="Y35" s="196">
        <v>0</v>
      </c>
      <c r="Z35" s="196">
        <v>2.54</v>
      </c>
      <c r="AA35" s="196">
        <v>0.82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17.82</v>
      </c>
      <c r="AT35" s="196">
        <v>20.88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2.95</v>
      </c>
      <c r="L36" s="196">
        <v>15.23</v>
      </c>
      <c r="M36" s="196">
        <v>0</v>
      </c>
      <c r="N36" s="196">
        <v>1.0900000000000001</v>
      </c>
      <c r="O36" s="196">
        <v>1.81</v>
      </c>
      <c r="P36" s="196">
        <v>2.11</v>
      </c>
      <c r="Q36" s="196">
        <v>0.19</v>
      </c>
      <c r="R36" s="196">
        <v>0.39</v>
      </c>
      <c r="S36" s="196">
        <v>0.24</v>
      </c>
      <c r="T36" s="196">
        <v>0</v>
      </c>
      <c r="U36" s="196">
        <v>11.88</v>
      </c>
      <c r="V36" s="196">
        <v>0.19</v>
      </c>
      <c r="W36" s="196">
        <v>0.41</v>
      </c>
      <c r="X36" s="196">
        <v>1.1299999999999999</v>
      </c>
      <c r="Y36" s="196">
        <v>0</v>
      </c>
      <c r="Z36" s="196">
        <v>2.54</v>
      </c>
      <c r="AA36" s="196">
        <v>0.82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17.82</v>
      </c>
      <c r="AT36" s="196">
        <v>20.88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2.95</v>
      </c>
      <c r="L37" s="196">
        <v>15.23</v>
      </c>
      <c r="M37" s="196">
        <v>0</v>
      </c>
      <c r="N37" s="196">
        <v>1.0900000000000001</v>
      </c>
      <c r="O37" s="196">
        <v>1.81</v>
      </c>
      <c r="P37" s="196">
        <v>2.11</v>
      </c>
      <c r="Q37" s="196">
        <v>0.19</v>
      </c>
      <c r="R37" s="196">
        <v>0.39</v>
      </c>
      <c r="S37" s="196">
        <v>0.24</v>
      </c>
      <c r="T37" s="196">
        <v>0</v>
      </c>
      <c r="U37" s="196">
        <v>11.88</v>
      </c>
      <c r="V37" s="196">
        <v>0.19</v>
      </c>
      <c r="W37" s="196">
        <v>0.41</v>
      </c>
      <c r="X37" s="196">
        <v>1.17</v>
      </c>
      <c r="Y37" s="196">
        <v>0</v>
      </c>
      <c r="Z37" s="196">
        <v>2.54</v>
      </c>
      <c r="AA37" s="196">
        <v>0.82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17.82</v>
      </c>
      <c r="AT37" s="196">
        <v>20.88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2.95</v>
      </c>
      <c r="L38" s="196">
        <v>15.23</v>
      </c>
      <c r="M38" s="196">
        <v>0</v>
      </c>
      <c r="N38" s="196">
        <v>1.0900000000000001</v>
      </c>
      <c r="O38" s="196">
        <v>1.81</v>
      </c>
      <c r="P38" s="196">
        <v>2.11</v>
      </c>
      <c r="Q38" s="196">
        <v>0.19</v>
      </c>
      <c r="R38" s="196">
        <v>0.39</v>
      </c>
      <c r="S38" s="196">
        <v>0.24</v>
      </c>
      <c r="T38" s="196">
        <v>0</v>
      </c>
      <c r="U38" s="196">
        <v>11.88</v>
      </c>
      <c r="V38" s="196">
        <v>0.19</v>
      </c>
      <c r="W38" s="196">
        <v>0.41</v>
      </c>
      <c r="X38" s="196">
        <v>1.17</v>
      </c>
      <c r="Y38" s="196">
        <v>0</v>
      </c>
      <c r="Z38" s="196">
        <v>2.54</v>
      </c>
      <c r="AA38" s="196">
        <v>0.82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17.82</v>
      </c>
      <c r="AT38" s="196">
        <v>20.88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2.95</v>
      </c>
      <c r="L39" s="196">
        <v>15.23</v>
      </c>
      <c r="M39" s="196">
        <v>0</v>
      </c>
      <c r="N39" s="196">
        <v>1.0900000000000001</v>
      </c>
      <c r="O39" s="196">
        <v>1.81</v>
      </c>
      <c r="P39" s="196">
        <v>2.11</v>
      </c>
      <c r="Q39" s="196">
        <v>0.19</v>
      </c>
      <c r="R39" s="196">
        <v>0.39</v>
      </c>
      <c r="S39" s="196">
        <v>0.24</v>
      </c>
      <c r="T39" s="196">
        <v>0</v>
      </c>
      <c r="U39" s="196">
        <v>11.88</v>
      </c>
      <c r="V39" s="196">
        <v>0.19</v>
      </c>
      <c r="W39" s="196">
        <v>0.41</v>
      </c>
      <c r="X39" s="196">
        <v>1.17</v>
      </c>
      <c r="Y39" s="196">
        <v>0</v>
      </c>
      <c r="Z39" s="196">
        <v>2.54</v>
      </c>
      <c r="AA39" s="196">
        <v>0.82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17.82</v>
      </c>
      <c r="AT39" s="196">
        <v>20.88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2.95</v>
      </c>
      <c r="L40" s="196">
        <v>15.23</v>
      </c>
      <c r="M40" s="196">
        <v>0</v>
      </c>
      <c r="N40" s="196">
        <v>1.0900000000000001</v>
      </c>
      <c r="O40" s="196">
        <v>1.81</v>
      </c>
      <c r="P40" s="196">
        <v>2.11</v>
      </c>
      <c r="Q40" s="196">
        <v>0.19</v>
      </c>
      <c r="R40" s="196">
        <v>0.39</v>
      </c>
      <c r="S40" s="196">
        <v>0.24</v>
      </c>
      <c r="T40" s="196">
        <v>0</v>
      </c>
      <c r="U40" s="196">
        <v>11.88</v>
      </c>
      <c r="V40" s="196">
        <v>0.19</v>
      </c>
      <c r="W40" s="196">
        <v>0.41</v>
      </c>
      <c r="X40" s="196">
        <v>1.17</v>
      </c>
      <c r="Y40" s="196">
        <v>0</v>
      </c>
      <c r="Z40" s="196">
        <v>2.54</v>
      </c>
      <c r="AA40" s="196">
        <v>0.82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17.82</v>
      </c>
      <c r="AT40" s="196">
        <v>20.88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2.95</v>
      </c>
      <c r="L41" s="196">
        <v>15.23</v>
      </c>
      <c r="M41" s="196">
        <v>0</v>
      </c>
      <c r="N41" s="196">
        <v>1.0900000000000001</v>
      </c>
      <c r="O41" s="196">
        <v>1.81</v>
      </c>
      <c r="P41" s="196">
        <v>2.11</v>
      </c>
      <c r="Q41" s="196">
        <v>0.19</v>
      </c>
      <c r="R41" s="196">
        <v>0.39</v>
      </c>
      <c r="S41" s="196">
        <v>0.24</v>
      </c>
      <c r="T41" s="196">
        <v>0</v>
      </c>
      <c r="U41" s="196">
        <v>11.88</v>
      </c>
      <c r="V41" s="196">
        <v>0.19</v>
      </c>
      <c r="W41" s="196">
        <v>0.41</v>
      </c>
      <c r="X41" s="196">
        <v>1.21</v>
      </c>
      <c r="Y41" s="196">
        <v>0</v>
      </c>
      <c r="Z41" s="196">
        <v>2.54</v>
      </c>
      <c r="AA41" s="196">
        <v>0.82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17.79</v>
      </c>
      <c r="AT41" s="196">
        <v>20.88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2.95</v>
      </c>
      <c r="L42" s="196">
        <v>15.23</v>
      </c>
      <c r="M42" s="196">
        <v>0</v>
      </c>
      <c r="N42" s="196">
        <v>1.0900000000000001</v>
      </c>
      <c r="O42" s="196">
        <v>1.81</v>
      </c>
      <c r="P42" s="196">
        <v>2.11</v>
      </c>
      <c r="Q42" s="196">
        <v>0.19</v>
      </c>
      <c r="R42" s="196">
        <v>0.39</v>
      </c>
      <c r="S42" s="196">
        <v>0.24</v>
      </c>
      <c r="T42" s="196">
        <v>0</v>
      </c>
      <c r="U42" s="196">
        <v>11.88</v>
      </c>
      <c r="V42" s="196">
        <v>0.19</v>
      </c>
      <c r="W42" s="196">
        <v>0.41</v>
      </c>
      <c r="X42" s="196">
        <v>1.21</v>
      </c>
      <c r="Y42" s="196">
        <v>0</v>
      </c>
      <c r="Z42" s="196">
        <v>2.54</v>
      </c>
      <c r="AA42" s="196">
        <v>0.82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17.79</v>
      </c>
      <c r="AT42" s="196">
        <v>20.88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2.95</v>
      </c>
      <c r="L43" s="196">
        <v>15.23</v>
      </c>
      <c r="M43" s="196">
        <v>0</v>
      </c>
      <c r="N43" s="196">
        <v>1.0900000000000001</v>
      </c>
      <c r="O43" s="196">
        <v>1.81</v>
      </c>
      <c r="P43" s="196">
        <v>2.11</v>
      </c>
      <c r="Q43" s="196">
        <v>4.26</v>
      </c>
      <c r="R43" s="196">
        <v>0.39</v>
      </c>
      <c r="S43" s="196">
        <v>3.64</v>
      </c>
      <c r="T43" s="196">
        <v>0</v>
      </c>
      <c r="U43" s="196">
        <v>11.88</v>
      </c>
      <c r="V43" s="196">
        <v>0.19</v>
      </c>
      <c r="W43" s="196">
        <v>0.41</v>
      </c>
      <c r="X43" s="196">
        <v>1.21</v>
      </c>
      <c r="Y43" s="196">
        <v>0</v>
      </c>
      <c r="Z43" s="196">
        <v>2.54</v>
      </c>
      <c r="AA43" s="196">
        <v>0.82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17.71</v>
      </c>
      <c r="AT43" s="196">
        <v>20.88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2.95</v>
      </c>
      <c r="L44" s="196">
        <v>15.23</v>
      </c>
      <c r="M44" s="196">
        <v>0</v>
      </c>
      <c r="N44" s="196">
        <v>1.0900000000000001</v>
      </c>
      <c r="O44" s="196">
        <v>1.81</v>
      </c>
      <c r="P44" s="196">
        <v>2.11</v>
      </c>
      <c r="Q44" s="196">
        <v>4.26</v>
      </c>
      <c r="R44" s="196">
        <v>0.39</v>
      </c>
      <c r="S44" s="196">
        <v>4.7699999999999996</v>
      </c>
      <c r="T44" s="196">
        <v>0</v>
      </c>
      <c r="U44" s="196">
        <v>11.88</v>
      </c>
      <c r="V44" s="196">
        <v>0.19</v>
      </c>
      <c r="W44" s="196">
        <v>0.41</v>
      </c>
      <c r="X44" s="196">
        <v>1.21</v>
      </c>
      <c r="Y44" s="196">
        <v>0</v>
      </c>
      <c r="Z44" s="196">
        <v>2.54</v>
      </c>
      <c r="AA44" s="196">
        <v>0.82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17.71</v>
      </c>
      <c r="AT44" s="196">
        <v>20.88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23.98</v>
      </c>
      <c r="L45" s="196">
        <v>43.23</v>
      </c>
      <c r="M45" s="196">
        <v>0</v>
      </c>
      <c r="N45" s="196">
        <v>1.0900000000000001</v>
      </c>
      <c r="O45" s="196">
        <v>1.81</v>
      </c>
      <c r="P45" s="196">
        <v>2.11</v>
      </c>
      <c r="Q45" s="196">
        <v>4.26</v>
      </c>
      <c r="R45" s="196">
        <v>0.39</v>
      </c>
      <c r="S45" s="196">
        <v>4.7699999999999996</v>
      </c>
      <c r="T45" s="196">
        <v>0</v>
      </c>
      <c r="U45" s="196">
        <v>11.88</v>
      </c>
      <c r="V45" s="196">
        <v>0.19</v>
      </c>
      <c r="W45" s="196">
        <v>0.41</v>
      </c>
      <c r="X45" s="196">
        <v>1.25</v>
      </c>
      <c r="Y45" s="196">
        <v>0</v>
      </c>
      <c r="Z45" s="196">
        <v>2.54</v>
      </c>
      <c r="AA45" s="196">
        <v>0.82</v>
      </c>
      <c r="AB45" s="196">
        <v>0</v>
      </c>
      <c r="AC45" s="196">
        <v>-6.71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17.71</v>
      </c>
      <c r="AT45" s="196">
        <v>20.88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43.52</v>
      </c>
      <c r="L46" s="196">
        <v>43.23</v>
      </c>
      <c r="M46" s="196">
        <v>0</v>
      </c>
      <c r="N46" s="196">
        <v>1.0900000000000001</v>
      </c>
      <c r="O46" s="196">
        <v>1.81</v>
      </c>
      <c r="P46" s="196">
        <v>2.11</v>
      </c>
      <c r="Q46" s="196">
        <v>4.26</v>
      </c>
      <c r="R46" s="196">
        <v>0.39</v>
      </c>
      <c r="S46" s="196">
        <v>4.7699999999999996</v>
      </c>
      <c r="T46" s="196">
        <v>0</v>
      </c>
      <c r="U46" s="196">
        <v>11.88</v>
      </c>
      <c r="V46" s="196">
        <v>0.19</v>
      </c>
      <c r="W46" s="196">
        <v>0.41</v>
      </c>
      <c r="X46" s="196">
        <v>1.25</v>
      </c>
      <c r="Y46" s="196">
        <v>0</v>
      </c>
      <c r="Z46" s="196">
        <v>2.54</v>
      </c>
      <c r="AA46" s="196">
        <v>0.82</v>
      </c>
      <c r="AB46" s="196">
        <v>0</v>
      </c>
      <c r="AC46" s="196">
        <v>-6.71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17.71</v>
      </c>
      <c r="AT46" s="196">
        <v>20.88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2.95</v>
      </c>
      <c r="L47" s="196">
        <v>43.23</v>
      </c>
      <c r="M47" s="196">
        <v>0</v>
      </c>
      <c r="N47" s="196">
        <v>1.0900000000000001</v>
      </c>
      <c r="O47" s="196">
        <v>1.81</v>
      </c>
      <c r="P47" s="196">
        <v>2.11</v>
      </c>
      <c r="Q47" s="196">
        <v>4.26</v>
      </c>
      <c r="R47" s="196">
        <v>0.39</v>
      </c>
      <c r="S47" s="196">
        <v>4.7699999999999996</v>
      </c>
      <c r="T47" s="196">
        <v>0</v>
      </c>
      <c r="U47" s="196">
        <v>11.88</v>
      </c>
      <c r="V47" s="196">
        <v>0.19</v>
      </c>
      <c r="W47" s="196">
        <v>0.41</v>
      </c>
      <c r="X47" s="196">
        <v>1.25</v>
      </c>
      <c r="Y47" s="196">
        <v>0</v>
      </c>
      <c r="Z47" s="196">
        <v>2.54</v>
      </c>
      <c r="AA47" s="196">
        <v>0.82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17.71</v>
      </c>
      <c r="AT47" s="196">
        <v>20.88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2.95</v>
      </c>
      <c r="L48" s="196">
        <v>43.23</v>
      </c>
      <c r="M48" s="196">
        <v>0</v>
      </c>
      <c r="N48" s="196">
        <v>1.0900000000000001</v>
      </c>
      <c r="O48" s="196">
        <v>1.81</v>
      </c>
      <c r="P48" s="196">
        <v>2.11</v>
      </c>
      <c r="Q48" s="196">
        <v>4.26</v>
      </c>
      <c r="R48" s="196">
        <v>0.39</v>
      </c>
      <c r="S48" s="196">
        <v>4.7699999999999996</v>
      </c>
      <c r="T48" s="196">
        <v>0</v>
      </c>
      <c r="U48" s="196">
        <v>11.88</v>
      </c>
      <c r="V48" s="196">
        <v>0.19</v>
      </c>
      <c r="W48" s="196">
        <v>0.41</v>
      </c>
      <c r="X48" s="196">
        <v>1.25</v>
      </c>
      <c r="Y48" s="196">
        <v>0</v>
      </c>
      <c r="Z48" s="196">
        <v>2.54</v>
      </c>
      <c r="AA48" s="196">
        <v>0.82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17.71</v>
      </c>
      <c r="AT48" s="196">
        <v>20.88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2.95</v>
      </c>
      <c r="L49" s="196">
        <v>20.23</v>
      </c>
      <c r="M49" s="196">
        <v>0</v>
      </c>
      <c r="N49" s="196">
        <v>1.0900000000000001</v>
      </c>
      <c r="O49" s="196">
        <v>1.81</v>
      </c>
      <c r="P49" s="196">
        <v>2.11</v>
      </c>
      <c r="Q49" s="196">
        <v>0.4</v>
      </c>
      <c r="R49" s="196">
        <v>0.39</v>
      </c>
      <c r="S49" s="196">
        <v>0.92</v>
      </c>
      <c r="T49" s="196">
        <v>0</v>
      </c>
      <c r="U49" s="196">
        <v>11.88</v>
      </c>
      <c r="V49" s="196">
        <v>0.19</v>
      </c>
      <c r="W49" s="196">
        <v>0.41</v>
      </c>
      <c r="X49" s="196">
        <v>1.28</v>
      </c>
      <c r="Y49" s="196">
        <v>0</v>
      </c>
      <c r="Z49" s="196">
        <v>2.54</v>
      </c>
      <c r="AA49" s="196">
        <v>0.82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17.71</v>
      </c>
      <c r="AT49" s="196">
        <v>20.88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2.95</v>
      </c>
      <c r="L50" s="196">
        <v>20.23</v>
      </c>
      <c r="M50" s="196">
        <v>0</v>
      </c>
      <c r="N50" s="196">
        <v>1.0900000000000001</v>
      </c>
      <c r="O50" s="196">
        <v>1.81</v>
      </c>
      <c r="P50" s="196">
        <v>2.11</v>
      </c>
      <c r="Q50" s="196">
        <v>0.4</v>
      </c>
      <c r="R50" s="196">
        <v>0.39</v>
      </c>
      <c r="S50" s="196">
        <v>0.92</v>
      </c>
      <c r="T50" s="196">
        <v>0</v>
      </c>
      <c r="U50" s="196">
        <v>11.88</v>
      </c>
      <c r="V50" s="196">
        <v>0.19</v>
      </c>
      <c r="W50" s="196">
        <v>0.41</v>
      </c>
      <c r="X50" s="196">
        <v>1.28</v>
      </c>
      <c r="Y50" s="196">
        <v>0</v>
      </c>
      <c r="Z50" s="196">
        <v>2.54</v>
      </c>
      <c r="AA50" s="196">
        <v>0.82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17.71</v>
      </c>
      <c r="AT50" s="196">
        <v>20.88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2.95</v>
      </c>
      <c r="L51" s="196">
        <v>20.23</v>
      </c>
      <c r="M51" s="196">
        <v>0</v>
      </c>
      <c r="N51" s="196">
        <v>1.0900000000000001</v>
      </c>
      <c r="O51" s="196">
        <v>1.81</v>
      </c>
      <c r="P51" s="196">
        <v>2.11</v>
      </c>
      <c r="Q51" s="196">
        <v>0.4</v>
      </c>
      <c r="R51" s="196">
        <v>0.39</v>
      </c>
      <c r="S51" s="196">
        <v>0.92</v>
      </c>
      <c r="T51" s="196">
        <v>0</v>
      </c>
      <c r="U51" s="196">
        <v>11.88</v>
      </c>
      <c r="V51" s="196">
        <v>0.19</v>
      </c>
      <c r="W51" s="196">
        <v>0.41</v>
      </c>
      <c r="X51" s="196">
        <v>1.34</v>
      </c>
      <c r="Y51" s="196">
        <v>0</v>
      </c>
      <c r="Z51" s="196">
        <v>0</v>
      </c>
      <c r="AA51" s="196">
        <v>0.82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17.71</v>
      </c>
      <c r="AT51" s="196">
        <v>20.88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2.95</v>
      </c>
      <c r="L52" s="196">
        <v>20.23</v>
      </c>
      <c r="M52" s="196">
        <v>0</v>
      </c>
      <c r="N52" s="196">
        <v>1.0900000000000001</v>
      </c>
      <c r="O52" s="196">
        <v>1.81</v>
      </c>
      <c r="P52" s="196">
        <v>2.11</v>
      </c>
      <c r="Q52" s="196">
        <v>0.4</v>
      </c>
      <c r="R52" s="196">
        <v>0.39</v>
      </c>
      <c r="S52" s="196">
        <v>0.92</v>
      </c>
      <c r="T52" s="196">
        <v>0</v>
      </c>
      <c r="U52" s="196">
        <v>11.88</v>
      </c>
      <c r="V52" s="196">
        <v>0.19</v>
      </c>
      <c r="W52" s="196">
        <v>0.41</v>
      </c>
      <c r="X52" s="196">
        <v>1.34</v>
      </c>
      <c r="Y52" s="196">
        <v>0</v>
      </c>
      <c r="Z52" s="196">
        <v>2.54</v>
      </c>
      <c r="AA52" s="196">
        <v>0.82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17.71</v>
      </c>
      <c r="AT52" s="196">
        <v>20.88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2.95</v>
      </c>
      <c r="L53" s="196">
        <v>20.23</v>
      </c>
      <c r="M53" s="196">
        <v>0</v>
      </c>
      <c r="N53" s="196">
        <v>1.0900000000000001</v>
      </c>
      <c r="O53" s="196">
        <v>1.81</v>
      </c>
      <c r="P53" s="196">
        <v>2.11</v>
      </c>
      <c r="Q53" s="196">
        <v>4.29</v>
      </c>
      <c r="R53" s="196">
        <v>0.39</v>
      </c>
      <c r="S53" s="196">
        <v>0.92</v>
      </c>
      <c r="T53" s="196">
        <v>0</v>
      </c>
      <c r="U53" s="196">
        <v>11.88</v>
      </c>
      <c r="V53" s="196">
        <v>0.19</v>
      </c>
      <c r="W53" s="196">
        <v>0.41</v>
      </c>
      <c r="X53" s="196">
        <v>1.34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17.71</v>
      </c>
      <c r="AT53" s="196">
        <v>20.88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2.95</v>
      </c>
      <c r="L54" s="196">
        <v>20.23</v>
      </c>
      <c r="M54" s="196">
        <v>0</v>
      </c>
      <c r="N54" s="196">
        <v>1.0900000000000001</v>
      </c>
      <c r="O54" s="196">
        <v>1.81</v>
      </c>
      <c r="P54" s="196">
        <v>2.11</v>
      </c>
      <c r="Q54" s="196">
        <v>4.29</v>
      </c>
      <c r="R54" s="196">
        <v>0.39</v>
      </c>
      <c r="S54" s="196">
        <v>0.92</v>
      </c>
      <c r="T54" s="196">
        <v>0</v>
      </c>
      <c r="U54" s="196">
        <v>11.88</v>
      </c>
      <c r="V54" s="196">
        <v>0.19</v>
      </c>
      <c r="W54" s="196">
        <v>0.41</v>
      </c>
      <c r="X54" s="196">
        <v>1.34</v>
      </c>
      <c r="Y54" s="196">
        <v>0</v>
      </c>
      <c r="Z54" s="196">
        <v>2.54</v>
      </c>
      <c r="AA54" s="196">
        <v>0.82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17.71</v>
      </c>
      <c r="AT54" s="196">
        <v>20.88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24.23</v>
      </c>
      <c r="L55" s="196">
        <v>43.23</v>
      </c>
      <c r="M55" s="196">
        <v>0</v>
      </c>
      <c r="N55" s="196">
        <v>1.0900000000000001</v>
      </c>
      <c r="O55" s="196">
        <v>1.81</v>
      </c>
      <c r="P55" s="196">
        <v>2.11</v>
      </c>
      <c r="Q55" s="196">
        <v>4.32</v>
      </c>
      <c r="R55" s="196">
        <v>0.39</v>
      </c>
      <c r="S55" s="196">
        <v>4.7699999999999996</v>
      </c>
      <c r="T55" s="196">
        <v>0</v>
      </c>
      <c r="U55" s="196">
        <v>11.88</v>
      </c>
      <c r="V55" s="196">
        <v>0.19</v>
      </c>
      <c r="W55" s="196">
        <v>0.41</v>
      </c>
      <c r="X55" s="196">
        <v>0</v>
      </c>
      <c r="Y55" s="196">
        <v>0</v>
      </c>
      <c r="Z55" s="196">
        <v>2.54</v>
      </c>
      <c r="AA55" s="196">
        <v>0.82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17.71</v>
      </c>
      <c r="AT55" s="196">
        <v>20.88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38.700000000000003</v>
      </c>
      <c r="L56" s="196">
        <v>43.23</v>
      </c>
      <c r="M56" s="196">
        <v>0</v>
      </c>
      <c r="N56" s="196">
        <v>1.0900000000000001</v>
      </c>
      <c r="O56" s="196">
        <v>1.81</v>
      </c>
      <c r="P56" s="196">
        <v>2.11</v>
      </c>
      <c r="Q56" s="196">
        <v>4.32</v>
      </c>
      <c r="R56" s="196">
        <v>0.39</v>
      </c>
      <c r="S56" s="196">
        <v>4.7699999999999996</v>
      </c>
      <c r="T56" s="196">
        <v>0</v>
      </c>
      <c r="U56" s="196">
        <v>11.88</v>
      </c>
      <c r="V56" s="196">
        <v>0.19</v>
      </c>
      <c r="W56" s="196">
        <v>0.41</v>
      </c>
      <c r="X56" s="196">
        <v>1.34</v>
      </c>
      <c r="Y56" s="196">
        <v>0</v>
      </c>
      <c r="Z56" s="196">
        <v>2.54</v>
      </c>
      <c r="AA56" s="196">
        <v>0.82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7.6</v>
      </c>
      <c r="AS56" s="196">
        <v>17.71</v>
      </c>
      <c r="AT56" s="196">
        <v>20.88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38.700000000000003</v>
      </c>
      <c r="L57" s="196">
        <v>43.23</v>
      </c>
      <c r="M57" s="196">
        <v>0</v>
      </c>
      <c r="N57" s="196">
        <v>1.0900000000000001</v>
      </c>
      <c r="O57" s="196">
        <v>1.81</v>
      </c>
      <c r="P57" s="196">
        <v>2.11</v>
      </c>
      <c r="Q57" s="196">
        <v>4.32</v>
      </c>
      <c r="R57" s="196">
        <v>0.39</v>
      </c>
      <c r="S57" s="196">
        <v>4.7699999999999996</v>
      </c>
      <c r="T57" s="196">
        <v>0</v>
      </c>
      <c r="U57" s="196">
        <v>11.88</v>
      </c>
      <c r="V57" s="196">
        <v>0.19</v>
      </c>
      <c r="W57" s="196">
        <v>0.41</v>
      </c>
      <c r="X57" s="196">
        <v>1.34</v>
      </c>
      <c r="Y57" s="196">
        <v>0</v>
      </c>
      <c r="Z57" s="196">
        <v>2.54</v>
      </c>
      <c r="AA57" s="196">
        <v>0.82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7.6</v>
      </c>
      <c r="AS57" s="196">
        <v>17.71</v>
      </c>
      <c r="AT57" s="196">
        <v>20.88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33.880000000000003</v>
      </c>
      <c r="L58" s="196">
        <v>43.23</v>
      </c>
      <c r="M58" s="196">
        <v>0</v>
      </c>
      <c r="N58" s="196">
        <v>1.0900000000000001</v>
      </c>
      <c r="O58" s="196">
        <v>1.81</v>
      </c>
      <c r="P58" s="196">
        <v>2.11</v>
      </c>
      <c r="Q58" s="196">
        <v>4.32</v>
      </c>
      <c r="R58" s="196">
        <v>0.39</v>
      </c>
      <c r="S58" s="196">
        <v>4.7699999999999996</v>
      </c>
      <c r="T58" s="196">
        <v>0</v>
      </c>
      <c r="U58" s="196">
        <v>11.88</v>
      </c>
      <c r="V58" s="196">
        <v>0.19</v>
      </c>
      <c r="W58" s="196">
        <v>0.56000000000000005</v>
      </c>
      <c r="X58" s="196">
        <v>1.34</v>
      </c>
      <c r="Y58" s="196">
        <v>0</v>
      </c>
      <c r="Z58" s="196">
        <v>2.54</v>
      </c>
      <c r="AA58" s="196">
        <v>0.82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7.6</v>
      </c>
      <c r="AS58" s="196">
        <v>17.71</v>
      </c>
      <c r="AT58" s="196">
        <v>20.88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33.880000000000003</v>
      </c>
      <c r="L59" s="196">
        <v>43.23</v>
      </c>
      <c r="M59" s="196">
        <v>0</v>
      </c>
      <c r="N59" s="196">
        <v>1.0900000000000001</v>
      </c>
      <c r="O59" s="196">
        <v>1.81</v>
      </c>
      <c r="P59" s="196">
        <v>2.11</v>
      </c>
      <c r="Q59" s="196">
        <v>4.32</v>
      </c>
      <c r="R59" s="196">
        <v>0.39</v>
      </c>
      <c r="S59" s="196">
        <v>4.7699999999999996</v>
      </c>
      <c r="T59" s="196">
        <v>0</v>
      </c>
      <c r="U59" s="196">
        <v>11.88</v>
      </c>
      <c r="V59" s="196">
        <v>0.19</v>
      </c>
      <c r="W59" s="196">
        <v>0.41</v>
      </c>
      <c r="X59" s="196">
        <v>2.42</v>
      </c>
      <c r="Y59" s="196">
        <v>0</v>
      </c>
      <c r="Z59" s="196">
        <v>2.54</v>
      </c>
      <c r="AA59" s="196">
        <v>0.82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7.6</v>
      </c>
      <c r="AS59" s="196">
        <v>17.71</v>
      </c>
      <c r="AT59" s="196">
        <v>20.88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24.23</v>
      </c>
      <c r="L60" s="196">
        <v>43.23</v>
      </c>
      <c r="M60" s="196">
        <v>0</v>
      </c>
      <c r="N60" s="196">
        <v>1.0900000000000001</v>
      </c>
      <c r="O60" s="196">
        <v>1.81</v>
      </c>
      <c r="P60" s="196">
        <v>2.11</v>
      </c>
      <c r="Q60" s="196">
        <v>4.32</v>
      </c>
      <c r="R60" s="196">
        <v>0.39</v>
      </c>
      <c r="S60" s="196">
        <v>4.7699999999999996</v>
      </c>
      <c r="T60" s="196">
        <v>0</v>
      </c>
      <c r="U60" s="196">
        <v>11.88</v>
      </c>
      <c r="V60" s="196">
        <v>0.19</v>
      </c>
      <c r="W60" s="196">
        <v>0.41</v>
      </c>
      <c r="X60" s="196">
        <v>1.81</v>
      </c>
      <c r="Y60" s="196">
        <v>0</v>
      </c>
      <c r="Z60" s="196">
        <v>2.54</v>
      </c>
      <c r="AA60" s="196">
        <v>0.82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7.6</v>
      </c>
      <c r="AS60" s="196">
        <v>17.71</v>
      </c>
      <c r="AT60" s="196">
        <v>20.88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19.41</v>
      </c>
      <c r="L61" s="196">
        <v>43.23</v>
      </c>
      <c r="M61" s="196">
        <v>0</v>
      </c>
      <c r="N61" s="196">
        <v>1.0900000000000001</v>
      </c>
      <c r="O61" s="196">
        <v>1.81</v>
      </c>
      <c r="P61" s="196">
        <v>2.11</v>
      </c>
      <c r="Q61" s="196">
        <v>4.32</v>
      </c>
      <c r="R61" s="196">
        <v>0.39</v>
      </c>
      <c r="S61" s="196">
        <v>4.7699999999999996</v>
      </c>
      <c r="T61" s="196">
        <v>0</v>
      </c>
      <c r="U61" s="196">
        <v>11.88</v>
      </c>
      <c r="V61" s="196">
        <v>0.19</v>
      </c>
      <c r="W61" s="196">
        <v>0.41</v>
      </c>
      <c r="X61" s="196">
        <v>1.34</v>
      </c>
      <c r="Y61" s="196">
        <v>0</v>
      </c>
      <c r="Z61" s="196">
        <v>2.54</v>
      </c>
      <c r="AA61" s="196">
        <v>0.82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7.6</v>
      </c>
      <c r="AS61" s="196">
        <v>17.71</v>
      </c>
      <c r="AT61" s="196">
        <v>20.88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9.77</v>
      </c>
      <c r="L62" s="196">
        <v>43.23</v>
      </c>
      <c r="M62" s="196">
        <v>0</v>
      </c>
      <c r="N62" s="196">
        <v>1.0900000000000001</v>
      </c>
      <c r="O62" s="196">
        <v>1.81</v>
      </c>
      <c r="P62" s="196">
        <v>2.11</v>
      </c>
      <c r="Q62" s="196">
        <v>4.32</v>
      </c>
      <c r="R62" s="196">
        <v>0.39</v>
      </c>
      <c r="S62" s="196">
        <v>4.7699999999999996</v>
      </c>
      <c r="T62" s="196">
        <v>0</v>
      </c>
      <c r="U62" s="196">
        <v>11.88</v>
      </c>
      <c r="V62" s="196">
        <v>0.19</v>
      </c>
      <c r="W62" s="196">
        <v>0.41</v>
      </c>
      <c r="X62" s="196">
        <v>1.34</v>
      </c>
      <c r="Y62" s="196">
        <v>0</v>
      </c>
      <c r="Z62" s="196">
        <v>2.54</v>
      </c>
      <c r="AA62" s="196">
        <v>0.82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7.6</v>
      </c>
      <c r="AS62" s="196">
        <v>17.71</v>
      </c>
      <c r="AT62" s="196">
        <v>20.88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2.95</v>
      </c>
      <c r="L63" s="196">
        <v>30.23</v>
      </c>
      <c r="M63" s="196">
        <v>0</v>
      </c>
      <c r="N63" s="196">
        <v>1.0900000000000001</v>
      </c>
      <c r="O63" s="196">
        <v>1.81</v>
      </c>
      <c r="P63" s="196">
        <v>2.11</v>
      </c>
      <c r="Q63" s="196">
        <v>4.32</v>
      </c>
      <c r="R63" s="196">
        <v>0.39</v>
      </c>
      <c r="S63" s="196">
        <v>4.7699999999999996</v>
      </c>
      <c r="T63" s="196">
        <v>0</v>
      </c>
      <c r="U63" s="196">
        <v>11.88</v>
      </c>
      <c r="V63" s="196">
        <v>0.19</v>
      </c>
      <c r="W63" s="196">
        <v>0.41</v>
      </c>
      <c r="X63" s="196">
        <v>1.34</v>
      </c>
      <c r="Y63" s="196">
        <v>0</v>
      </c>
      <c r="Z63" s="196">
        <v>5.62</v>
      </c>
      <c r="AA63" s="196">
        <v>0.82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7.6</v>
      </c>
      <c r="AS63" s="196">
        <v>17.71</v>
      </c>
      <c r="AT63" s="196">
        <v>20.88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2.95</v>
      </c>
      <c r="L64" s="196">
        <v>20.23</v>
      </c>
      <c r="M64" s="196">
        <v>0</v>
      </c>
      <c r="N64" s="196">
        <v>1.0900000000000001</v>
      </c>
      <c r="O64" s="196">
        <v>1.81</v>
      </c>
      <c r="P64" s="196">
        <v>2.11</v>
      </c>
      <c r="Q64" s="196">
        <v>4.32</v>
      </c>
      <c r="R64" s="196">
        <v>0.39</v>
      </c>
      <c r="S64" s="196">
        <v>4.7699999999999996</v>
      </c>
      <c r="T64" s="196">
        <v>0</v>
      </c>
      <c r="U64" s="196">
        <v>11.88</v>
      </c>
      <c r="V64" s="196">
        <v>0.19</v>
      </c>
      <c r="W64" s="196">
        <v>0.41</v>
      </c>
      <c r="X64" s="196">
        <v>1.34</v>
      </c>
      <c r="Y64" s="196">
        <v>0</v>
      </c>
      <c r="Z64" s="196">
        <v>2.54</v>
      </c>
      <c r="AA64" s="196">
        <v>0.82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7.6</v>
      </c>
      <c r="AS64" s="196">
        <v>17.71</v>
      </c>
      <c r="AT64" s="196">
        <v>20.88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2.95</v>
      </c>
      <c r="L65" s="196">
        <v>30.23</v>
      </c>
      <c r="M65" s="196">
        <v>0</v>
      </c>
      <c r="N65" s="196">
        <v>1.0900000000000001</v>
      </c>
      <c r="O65" s="196">
        <v>1.81</v>
      </c>
      <c r="P65" s="196">
        <v>2.11</v>
      </c>
      <c r="Q65" s="196">
        <v>4.32</v>
      </c>
      <c r="R65" s="196">
        <v>0.39</v>
      </c>
      <c r="S65" s="196">
        <v>4.7699999999999996</v>
      </c>
      <c r="T65" s="196">
        <v>0</v>
      </c>
      <c r="U65" s="196">
        <v>11.88</v>
      </c>
      <c r="V65" s="196">
        <v>0.19</v>
      </c>
      <c r="W65" s="196">
        <v>0.41</v>
      </c>
      <c r="X65" s="196">
        <v>1.34</v>
      </c>
      <c r="Y65" s="196">
        <v>0</v>
      </c>
      <c r="Z65" s="196">
        <v>2.54</v>
      </c>
      <c r="AA65" s="196">
        <v>0.82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7.6</v>
      </c>
      <c r="AS65" s="196">
        <v>17.71</v>
      </c>
      <c r="AT65" s="196">
        <v>20.88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2.95</v>
      </c>
      <c r="L66" s="196">
        <v>30.23</v>
      </c>
      <c r="M66" s="196">
        <v>0</v>
      </c>
      <c r="N66" s="196">
        <v>1.0900000000000001</v>
      </c>
      <c r="O66" s="196">
        <v>1.81</v>
      </c>
      <c r="P66" s="196">
        <v>2.11</v>
      </c>
      <c r="Q66" s="196">
        <v>4.32</v>
      </c>
      <c r="R66" s="196">
        <v>0.39</v>
      </c>
      <c r="S66" s="196">
        <v>4.7699999999999996</v>
      </c>
      <c r="T66" s="196">
        <v>0</v>
      </c>
      <c r="U66" s="196">
        <v>11.88</v>
      </c>
      <c r="V66" s="196">
        <v>0.19</v>
      </c>
      <c r="W66" s="196">
        <v>0.41</v>
      </c>
      <c r="X66" s="196">
        <v>1.34</v>
      </c>
      <c r="Y66" s="196">
        <v>0</v>
      </c>
      <c r="Z66" s="196">
        <v>2.54</v>
      </c>
      <c r="AA66" s="196">
        <v>0.82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7.6</v>
      </c>
      <c r="AS66" s="196">
        <v>17.71</v>
      </c>
      <c r="AT66" s="196">
        <v>20.88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2.95</v>
      </c>
      <c r="L67" s="196">
        <v>15.23</v>
      </c>
      <c r="M67" s="196">
        <v>0</v>
      </c>
      <c r="N67" s="196">
        <v>1.0900000000000001</v>
      </c>
      <c r="O67" s="196">
        <v>1.81</v>
      </c>
      <c r="P67" s="196">
        <v>2.11</v>
      </c>
      <c r="Q67" s="196">
        <v>0.19</v>
      </c>
      <c r="R67" s="196">
        <v>0.39</v>
      </c>
      <c r="S67" s="196">
        <v>0.24</v>
      </c>
      <c r="T67" s="196">
        <v>0</v>
      </c>
      <c r="U67" s="196">
        <v>11.88</v>
      </c>
      <c r="V67" s="196">
        <v>0.19</v>
      </c>
      <c r="W67" s="196">
        <v>0.41</v>
      </c>
      <c r="X67" s="196">
        <v>1.34</v>
      </c>
      <c r="Y67" s="196">
        <v>0</v>
      </c>
      <c r="Z67" s="196">
        <v>2.54</v>
      </c>
      <c r="AA67" s="196">
        <v>0.82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7.6</v>
      </c>
      <c r="AS67" s="196">
        <v>17.71</v>
      </c>
      <c r="AT67" s="196">
        <v>20.88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2.95</v>
      </c>
      <c r="L68" s="196">
        <v>15.23</v>
      </c>
      <c r="M68" s="196">
        <v>0</v>
      </c>
      <c r="N68" s="196">
        <v>1.0900000000000001</v>
      </c>
      <c r="O68" s="196">
        <v>1.81</v>
      </c>
      <c r="P68" s="196">
        <v>2.11</v>
      </c>
      <c r="Q68" s="196">
        <v>0.19</v>
      </c>
      <c r="R68" s="196">
        <v>0.39</v>
      </c>
      <c r="S68" s="196">
        <v>0.24</v>
      </c>
      <c r="T68" s="196">
        <v>0</v>
      </c>
      <c r="U68" s="196">
        <v>11.88</v>
      </c>
      <c r="V68" s="196">
        <v>0.19</v>
      </c>
      <c r="W68" s="196">
        <v>0.41</v>
      </c>
      <c r="X68" s="196">
        <v>1.34</v>
      </c>
      <c r="Y68" s="196">
        <v>0</v>
      </c>
      <c r="Z68" s="196">
        <v>2.54</v>
      </c>
      <c r="AA68" s="196">
        <v>0.82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7.6</v>
      </c>
      <c r="AS68" s="196">
        <v>17.71</v>
      </c>
      <c r="AT68" s="196">
        <v>20.88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2.95</v>
      </c>
      <c r="L69" s="196">
        <v>15.23</v>
      </c>
      <c r="M69" s="196">
        <v>0</v>
      </c>
      <c r="N69" s="196">
        <v>1.0900000000000001</v>
      </c>
      <c r="O69" s="196">
        <v>1.81</v>
      </c>
      <c r="P69" s="196">
        <v>2.11</v>
      </c>
      <c r="Q69" s="196">
        <v>0.19</v>
      </c>
      <c r="R69" s="196">
        <v>0.39</v>
      </c>
      <c r="S69" s="196">
        <v>0.24</v>
      </c>
      <c r="T69" s="196">
        <v>0</v>
      </c>
      <c r="U69" s="196">
        <v>11.88</v>
      </c>
      <c r="V69" s="196">
        <v>0.19</v>
      </c>
      <c r="W69" s="196">
        <v>0.41</v>
      </c>
      <c r="X69" s="196">
        <v>1.34</v>
      </c>
      <c r="Y69" s="196">
        <v>0</v>
      </c>
      <c r="Z69" s="196">
        <v>2.54</v>
      </c>
      <c r="AA69" s="196">
        <v>0.82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7.6</v>
      </c>
      <c r="AS69" s="196">
        <v>17.71</v>
      </c>
      <c r="AT69" s="196">
        <v>20.88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2.95</v>
      </c>
      <c r="L70" s="196">
        <v>15.23</v>
      </c>
      <c r="M70" s="196">
        <v>0</v>
      </c>
      <c r="N70" s="196">
        <v>1.0900000000000001</v>
      </c>
      <c r="O70" s="196">
        <v>1.81</v>
      </c>
      <c r="P70" s="196">
        <v>2.11</v>
      </c>
      <c r="Q70" s="196">
        <v>0.19</v>
      </c>
      <c r="R70" s="196">
        <v>0.39</v>
      </c>
      <c r="S70" s="196">
        <v>0.24</v>
      </c>
      <c r="T70" s="196">
        <v>0</v>
      </c>
      <c r="U70" s="196">
        <v>11.88</v>
      </c>
      <c r="V70" s="196">
        <v>0.19</v>
      </c>
      <c r="W70" s="196">
        <v>0.41</v>
      </c>
      <c r="X70" s="196">
        <v>1.34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7.6</v>
      </c>
      <c r="AS70" s="196">
        <v>17.71</v>
      </c>
      <c r="AT70" s="196">
        <v>20.88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2.95</v>
      </c>
      <c r="L71" s="196">
        <v>0</v>
      </c>
      <c r="M71" s="196">
        <v>0</v>
      </c>
      <c r="N71" s="196">
        <v>1.0900000000000001</v>
      </c>
      <c r="O71" s="196">
        <v>1.81</v>
      </c>
      <c r="P71" s="196">
        <v>2.11</v>
      </c>
      <c r="Q71" s="196">
        <v>0.19</v>
      </c>
      <c r="R71" s="196">
        <v>0.39</v>
      </c>
      <c r="S71" s="196">
        <v>0.24</v>
      </c>
      <c r="T71" s="196">
        <v>0</v>
      </c>
      <c r="U71" s="196">
        <v>11.88</v>
      </c>
      <c r="V71" s="196">
        <v>0.19</v>
      </c>
      <c r="W71" s="196">
        <v>0.41</v>
      </c>
      <c r="X71" s="196">
        <v>1.34</v>
      </c>
      <c r="Y71" s="196">
        <v>0</v>
      </c>
      <c r="Z71" s="196">
        <v>2.54</v>
      </c>
      <c r="AA71" s="196">
        <v>0.82</v>
      </c>
      <c r="AB71" s="196">
        <v>0</v>
      </c>
      <c r="AC71" s="196">
        <v>-6.71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9.01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7.6</v>
      </c>
      <c r="AS71" s="196">
        <v>17.71</v>
      </c>
      <c r="AT71" s="196">
        <v>20.88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2.95</v>
      </c>
      <c r="L72" s="196">
        <v>0</v>
      </c>
      <c r="M72" s="196">
        <v>0</v>
      </c>
      <c r="N72" s="196">
        <v>1.0900000000000001</v>
      </c>
      <c r="O72" s="196">
        <v>1.81</v>
      </c>
      <c r="P72" s="196">
        <v>2.11</v>
      </c>
      <c r="Q72" s="196">
        <v>0.19</v>
      </c>
      <c r="R72" s="196">
        <v>0.39</v>
      </c>
      <c r="S72" s="196">
        <v>0.24</v>
      </c>
      <c r="T72" s="196">
        <v>0</v>
      </c>
      <c r="U72" s="196">
        <v>11.88</v>
      </c>
      <c r="V72" s="196">
        <v>0.19</v>
      </c>
      <c r="W72" s="196">
        <v>0.41</v>
      </c>
      <c r="X72" s="196">
        <v>1.34</v>
      </c>
      <c r="Y72" s="196">
        <v>0</v>
      </c>
      <c r="Z72" s="196">
        <v>2.54</v>
      </c>
      <c r="AA72" s="196">
        <v>0.82</v>
      </c>
      <c r="AB72" s="196">
        <v>0</v>
      </c>
      <c r="AC72" s="196">
        <v>-6.71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9.77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7.6</v>
      </c>
      <c r="AS72" s="196">
        <v>17.71</v>
      </c>
      <c r="AT72" s="196">
        <v>20.88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0</v>
      </c>
      <c r="M73" s="196">
        <v>0</v>
      </c>
      <c r="N73" s="196">
        <v>1.0900000000000001</v>
      </c>
      <c r="O73" s="196">
        <v>1.81</v>
      </c>
      <c r="P73" s="196">
        <v>2.11</v>
      </c>
      <c r="Q73" s="196">
        <v>0.19</v>
      </c>
      <c r="R73" s="196">
        <v>0.39</v>
      </c>
      <c r="S73" s="196">
        <v>0.24</v>
      </c>
      <c r="T73" s="196">
        <v>0</v>
      </c>
      <c r="U73" s="196">
        <v>11.88</v>
      </c>
      <c r="V73" s="196">
        <v>0.19</v>
      </c>
      <c r="W73" s="196">
        <v>0.41</v>
      </c>
      <c r="X73" s="196">
        <v>1.34</v>
      </c>
      <c r="Y73" s="196">
        <v>0</v>
      </c>
      <c r="Z73" s="196">
        <v>2.54</v>
      </c>
      <c r="AA73" s="196">
        <v>0.82</v>
      </c>
      <c r="AB73" s="196">
        <v>0</v>
      </c>
      <c r="AC73" s="196">
        <v>-6.71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9.77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7.6</v>
      </c>
      <c r="AS73" s="196">
        <v>17.71</v>
      </c>
      <c r="AT73" s="196">
        <v>20.88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0</v>
      </c>
      <c r="M74" s="196">
        <v>0</v>
      </c>
      <c r="N74" s="196">
        <v>1.0900000000000001</v>
      </c>
      <c r="O74" s="196">
        <v>1.81</v>
      </c>
      <c r="P74" s="196">
        <v>2.11</v>
      </c>
      <c r="Q74" s="196">
        <v>0.19</v>
      </c>
      <c r="R74" s="196">
        <v>0.39</v>
      </c>
      <c r="S74" s="196">
        <v>0.24</v>
      </c>
      <c r="T74" s="196">
        <v>0</v>
      </c>
      <c r="U74" s="196">
        <v>11.88</v>
      </c>
      <c r="V74" s="196">
        <v>0.19</v>
      </c>
      <c r="W74" s="196">
        <v>0.41</v>
      </c>
      <c r="X74" s="196">
        <v>1.34</v>
      </c>
      <c r="Y74" s="196">
        <v>0</v>
      </c>
      <c r="Z74" s="196">
        <v>2.54</v>
      </c>
      <c r="AA74" s="196">
        <v>0.82</v>
      </c>
      <c r="AB74" s="196">
        <v>0</v>
      </c>
      <c r="AC74" s="196">
        <v>-6.71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9.77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7.6</v>
      </c>
      <c r="AS74" s="196">
        <v>17.71</v>
      </c>
      <c r="AT74" s="196">
        <v>20.88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2.95</v>
      </c>
      <c r="L75" s="196">
        <v>0</v>
      </c>
      <c r="M75" s="196">
        <v>0</v>
      </c>
      <c r="N75" s="196">
        <v>1.0900000000000001</v>
      </c>
      <c r="O75" s="196">
        <v>1.81</v>
      </c>
      <c r="P75" s="196">
        <v>2.11</v>
      </c>
      <c r="Q75" s="196">
        <v>0.19</v>
      </c>
      <c r="R75" s="196">
        <v>0.39</v>
      </c>
      <c r="S75" s="196">
        <v>0.24</v>
      </c>
      <c r="T75" s="196">
        <v>0</v>
      </c>
      <c r="U75" s="196">
        <v>11.88</v>
      </c>
      <c r="V75" s="196">
        <v>0.19</v>
      </c>
      <c r="W75" s="196">
        <v>0.41</v>
      </c>
      <c r="X75" s="196">
        <v>1.34</v>
      </c>
      <c r="Y75" s="196">
        <v>0</v>
      </c>
      <c r="Z75" s="196">
        <v>2.54</v>
      </c>
      <c r="AA75" s="196">
        <v>0.82</v>
      </c>
      <c r="AB75" s="196">
        <v>0</v>
      </c>
      <c r="AC75" s="196">
        <v>-6.71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9.01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7.73</v>
      </c>
      <c r="AS75" s="196">
        <v>17.71</v>
      </c>
      <c r="AT75" s="196">
        <v>20.88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0</v>
      </c>
      <c r="M76" s="196">
        <v>0</v>
      </c>
      <c r="N76" s="196">
        <v>1.0900000000000001</v>
      </c>
      <c r="O76" s="196">
        <v>1.81</v>
      </c>
      <c r="P76" s="196">
        <v>2.11</v>
      </c>
      <c r="Q76" s="196">
        <v>0.19</v>
      </c>
      <c r="R76" s="196">
        <v>0.39</v>
      </c>
      <c r="S76" s="196">
        <v>0.24</v>
      </c>
      <c r="T76" s="196">
        <v>0</v>
      </c>
      <c r="U76" s="196">
        <v>11.88</v>
      </c>
      <c r="V76" s="196">
        <v>0.19</v>
      </c>
      <c r="W76" s="196">
        <v>0.41</v>
      </c>
      <c r="X76" s="196">
        <v>1.34</v>
      </c>
      <c r="Y76" s="196">
        <v>0</v>
      </c>
      <c r="Z76" s="196">
        <v>2.54</v>
      </c>
      <c r="AA76" s="196">
        <v>0.82</v>
      </c>
      <c r="AB76" s="196">
        <v>0</v>
      </c>
      <c r="AC76" s="196">
        <v>-6.71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9.01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7.73</v>
      </c>
      <c r="AS76" s="196">
        <v>17.71</v>
      </c>
      <c r="AT76" s="196">
        <v>20.88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0</v>
      </c>
      <c r="M77" s="196">
        <v>0</v>
      </c>
      <c r="N77" s="196">
        <v>1.0900000000000001</v>
      </c>
      <c r="O77" s="196">
        <v>1.81</v>
      </c>
      <c r="P77" s="196">
        <v>2.11</v>
      </c>
      <c r="Q77" s="196">
        <v>0.19</v>
      </c>
      <c r="R77" s="196">
        <v>0.39</v>
      </c>
      <c r="S77" s="196">
        <v>0.24</v>
      </c>
      <c r="T77" s="196">
        <v>0</v>
      </c>
      <c r="U77" s="196">
        <v>11.88</v>
      </c>
      <c r="V77" s="196">
        <v>0.19</v>
      </c>
      <c r="W77" s="196">
        <v>0.41</v>
      </c>
      <c r="X77" s="196">
        <v>1.34</v>
      </c>
      <c r="Y77" s="196">
        <v>0</v>
      </c>
      <c r="Z77" s="196">
        <v>2.54</v>
      </c>
      <c r="AA77" s="196">
        <v>0.82</v>
      </c>
      <c r="AB77" s="196">
        <v>0</v>
      </c>
      <c r="AC77" s="196">
        <v>-6.71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9.01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7.73</v>
      </c>
      <c r="AS77" s="196">
        <v>17.71</v>
      </c>
      <c r="AT77" s="196">
        <v>20.88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0</v>
      </c>
      <c r="M78" s="196">
        <v>0</v>
      </c>
      <c r="N78" s="196">
        <v>1.0900000000000001</v>
      </c>
      <c r="O78" s="196">
        <v>1.81</v>
      </c>
      <c r="P78" s="196">
        <v>2.11</v>
      </c>
      <c r="Q78" s="196">
        <v>0.19</v>
      </c>
      <c r="R78" s="196">
        <v>0.39</v>
      </c>
      <c r="S78" s="196">
        <v>0.24</v>
      </c>
      <c r="T78" s="196">
        <v>0</v>
      </c>
      <c r="U78" s="196">
        <v>11.88</v>
      </c>
      <c r="V78" s="196">
        <v>0.19</v>
      </c>
      <c r="W78" s="196">
        <v>0.41</v>
      </c>
      <c r="X78" s="196">
        <v>1.34</v>
      </c>
      <c r="Y78" s="196">
        <v>0</v>
      </c>
      <c r="Z78" s="196">
        <v>2.54</v>
      </c>
      <c r="AA78" s="196">
        <v>0.82</v>
      </c>
      <c r="AB78" s="196">
        <v>0</v>
      </c>
      <c r="AC78" s="196">
        <v>-6.71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9.01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7.73</v>
      </c>
      <c r="AS78" s="196">
        <v>17.71</v>
      </c>
      <c r="AT78" s="196">
        <v>20.88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2.95</v>
      </c>
      <c r="L79" s="196">
        <v>15.23</v>
      </c>
      <c r="M79" s="196">
        <v>0</v>
      </c>
      <c r="N79" s="196">
        <v>1.0900000000000001</v>
      </c>
      <c r="O79" s="196">
        <v>1.81</v>
      </c>
      <c r="P79" s="196">
        <v>2.11</v>
      </c>
      <c r="Q79" s="196">
        <v>0.19</v>
      </c>
      <c r="R79" s="196">
        <v>0.39</v>
      </c>
      <c r="S79" s="196">
        <v>0.24</v>
      </c>
      <c r="T79" s="196">
        <v>0</v>
      </c>
      <c r="U79" s="196">
        <v>11.88</v>
      </c>
      <c r="V79" s="196">
        <v>0.19</v>
      </c>
      <c r="W79" s="196">
        <v>0.41</v>
      </c>
      <c r="X79" s="196">
        <v>1.34</v>
      </c>
      <c r="Y79" s="196">
        <v>0</v>
      </c>
      <c r="Z79" s="196">
        <v>2.54</v>
      </c>
      <c r="AA79" s="196">
        <v>0.82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7.73</v>
      </c>
      <c r="AS79" s="196">
        <v>17.82</v>
      </c>
      <c r="AT79" s="196">
        <v>20.88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15.23</v>
      </c>
      <c r="M80" s="196">
        <v>0</v>
      </c>
      <c r="N80" s="196">
        <v>1.0900000000000001</v>
      </c>
      <c r="O80" s="196">
        <v>1.81</v>
      </c>
      <c r="P80" s="196">
        <v>2.11</v>
      </c>
      <c r="Q80" s="196">
        <v>0.19</v>
      </c>
      <c r="R80" s="196">
        <v>0.39</v>
      </c>
      <c r="S80" s="196">
        <v>0.24</v>
      </c>
      <c r="T80" s="196">
        <v>0</v>
      </c>
      <c r="U80" s="196">
        <v>11.88</v>
      </c>
      <c r="V80" s="196">
        <v>0.19</v>
      </c>
      <c r="W80" s="196">
        <v>0.41</v>
      </c>
      <c r="X80" s="196">
        <v>1.34</v>
      </c>
      <c r="Y80" s="196">
        <v>0</v>
      </c>
      <c r="Z80" s="196">
        <v>2.54</v>
      </c>
      <c r="AA80" s="196">
        <v>0.82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7.73</v>
      </c>
      <c r="AS80" s="196">
        <v>17.82</v>
      </c>
      <c r="AT80" s="196">
        <v>20.88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2.95</v>
      </c>
      <c r="L81" s="196">
        <v>15.23</v>
      </c>
      <c r="M81" s="196">
        <v>0</v>
      </c>
      <c r="N81" s="196">
        <v>1.0900000000000001</v>
      </c>
      <c r="O81" s="196">
        <v>1.81</v>
      </c>
      <c r="P81" s="196">
        <v>2.44</v>
      </c>
      <c r="Q81" s="196">
        <v>0.19</v>
      </c>
      <c r="R81" s="196">
        <v>0.39</v>
      </c>
      <c r="S81" s="196">
        <v>0.24</v>
      </c>
      <c r="T81" s="196">
        <v>0</v>
      </c>
      <c r="U81" s="196">
        <v>11.88</v>
      </c>
      <c r="V81" s="196">
        <v>0.19</v>
      </c>
      <c r="W81" s="196">
        <v>0.41</v>
      </c>
      <c r="X81" s="196">
        <v>1.34</v>
      </c>
      <c r="Y81" s="196">
        <v>0</v>
      </c>
      <c r="Z81" s="196">
        <v>2.54</v>
      </c>
      <c r="AA81" s="196">
        <v>0.82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7.73</v>
      </c>
      <c r="AS81" s="196">
        <v>17.82</v>
      </c>
      <c r="AT81" s="196">
        <v>20.88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2.95</v>
      </c>
      <c r="L82" s="196">
        <v>15.23</v>
      </c>
      <c r="M82" s="196">
        <v>0</v>
      </c>
      <c r="N82" s="196">
        <v>1.0900000000000001</v>
      </c>
      <c r="O82" s="196">
        <v>1.81</v>
      </c>
      <c r="P82" s="196">
        <v>2.19</v>
      </c>
      <c r="Q82" s="196">
        <v>0.19</v>
      </c>
      <c r="R82" s="196">
        <v>0.39</v>
      </c>
      <c r="S82" s="196">
        <v>0.24</v>
      </c>
      <c r="T82" s="196">
        <v>0</v>
      </c>
      <c r="U82" s="196">
        <v>11.88</v>
      </c>
      <c r="V82" s="196">
        <v>0.19</v>
      </c>
      <c r="W82" s="196">
        <v>0.41</v>
      </c>
      <c r="X82" s="196">
        <v>1.34</v>
      </c>
      <c r="Y82" s="196">
        <v>0</v>
      </c>
      <c r="Z82" s="196">
        <v>2.54</v>
      </c>
      <c r="AA82" s="196">
        <v>0.82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7.73</v>
      </c>
      <c r="AS82" s="196">
        <v>17.82</v>
      </c>
      <c r="AT82" s="196">
        <v>20.88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2.95</v>
      </c>
      <c r="L83" s="196">
        <v>15.23</v>
      </c>
      <c r="M83" s="196">
        <v>0</v>
      </c>
      <c r="N83" s="196">
        <v>1.0900000000000001</v>
      </c>
      <c r="O83" s="196">
        <v>1.81</v>
      </c>
      <c r="P83" s="196">
        <v>2.19</v>
      </c>
      <c r="Q83" s="196">
        <v>0.19</v>
      </c>
      <c r="R83" s="196">
        <v>0.39</v>
      </c>
      <c r="S83" s="196">
        <v>0.24</v>
      </c>
      <c r="T83" s="196">
        <v>0</v>
      </c>
      <c r="U83" s="196">
        <v>11.88</v>
      </c>
      <c r="V83" s="196">
        <v>0.19</v>
      </c>
      <c r="W83" s="196">
        <v>0.41</v>
      </c>
      <c r="X83" s="196">
        <v>1.34</v>
      </c>
      <c r="Y83" s="196">
        <v>0</v>
      </c>
      <c r="Z83" s="196">
        <v>2.54</v>
      </c>
      <c r="AA83" s="196">
        <v>0.82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7.73</v>
      </c>
      <c r="AS83" s="196">
        <v>17.82</v>
      </c>
      <c r="AT83" s="196">
        <v>20.88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2.95</v>
      </c>
      <c r="L84" s="196">
        <v>15.23</v>
      </c>
      <c r="M84" s="196">
        <v>0</v>
      </c>
      <c r="N84" s="196">
        <v>1.0900000000000001</v>
      </c>
      <c r="O84" s="196">
        <v>1.81</v>
      </c>
      <c r="P84" s="196">
        <v>2.19</v>
      </c>
      <c r="Q84" s="196">
        <v>0.19</v>
      </c>
      <c r="R84" s="196">
        <v>0.39</v>
      </c>
      <c r="S84" s="196">
        <v>0.24</v>
      </c>
      <c r="T84" s="196">
        <v>0</v>
      </c>
      <c r="U84" s="196">
        <v>11.88</v>
      </c>
      <c r="V84" s="196">
        <v>0.19</v>
      </c>
      <c r="W84" s="196">
        <v>0.41</v>
      </c>
      <c r="X84" s="196">
        <v>1.34</v>
      </c>
      <c r="Y84" s="196">
        <v>0</v>
      </c>
      <c r="Z84" s="196">
        <v>2.54</v>
      </c>
      <c r="AA84" s="196">
        <v>0.82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17.82</v>
      </c>
      <c r="AT84" s="196">
        <v>20.88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9.77</v>
      </c>
      <c r="L85" s="196">
        <v>43.23</v>
      </c>
      <c r="M85" s="196">
        <v>0</v>
      </c>
      <c r="N85" s="196">
        <v>1.0900000000000001</v>
      </c>
      <c r="O85" s="196">
        <v>1.81</v>
      </c>
      <c r="P85" s="196">
        <v>2.19</v>
      </c>
      <c r="Q85" s="196">
        <v>3.29</v>
      </c>
      <c r="R85" s="196">
        <v>0.39</v>
      </c>
      <c r="S85" s="196">
        <v>4.7699999999999996</v>
      </c>
      <c r="T85" s="196">
        <v>0</v>
      </c>
      <c r="U85" s="196">
        <v>11.88</v>
      </c>
      <c r="V85" s="196">
        <v>0.19</v>
      </c>
      <c r="W85" s="196">
        <v>0.41</v>
      </c>
      <c r="X85" s="196">
        <v>1.34</v>
      </c>
      <c r="Y85" s="196">
        <v>0</v>
      </c>
      <c r="Z85" s="196">
        <v>2.54</v>
      </c>
      <c r="AA85" s="196">
        <v>0.82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17.82</v>
      </c>
      <c r="AT85" s="196">
        <v>20.88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14.59</v>
      </c>
      <c r="L86" s="196">
        <v>43.23</v>
      </c>
      <c r="M86" s="196">
        <v>0</v>
      </c>
      <c r="N86" s="196">
        <v>1.0900000000000001</v>
      </c>
      <c r="O86" s="196">
        <v>1.81</v>
      </c>
      <c r="P86" s="196">
        <v>2.19</v>
      </c>
      <c r="Q86" s="196">
        <v>3.29</v>
      </c>
      <c r="R86" s="196">
        <v>0.39</v>
      </c>
      <c r="S86" s="196">
        <v>4.7699999999999996</v>
      </c>
      <c r="T86" s="196">
        <v>0</v>
      </c>
      <c r="U86" s="196">
        <v>11.88</v>
      </c>
      <c r="V86" s="196">
        <v>0.19</v>
      </c>
      <c r="W86" s="196">
        <v>0.41</v>
      </c>
      <c r="X86" s="196">
        <v>1.34</v>
      </c>
      <c r="Y86" s="196">
        <v>0</v>
      </c>
      <c r="Z86" s="196">
        <v>2.54</v>
      </c>
      <c r="AA86" s="196">
        <v>0.82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7.87</v>
      </c>
      <c r="AS86" s="196">
        <v>17.82</v>
      </c>
      <c r="AT86" s="196">
        <v>20.88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29.05</v>
      </c>
      <c r="L87" s="196">
        <v>43.23</v>
      </c>
      <c r="M87" s="196">
        <v>0</v>
      </c>
      <c r="N87" s="196">
        <v>1.0900000000000001</v>
      </c>
      <c r="O87" s="196">
        <v>1.81</v>
      </c>
      <c r="P87" s="196">
        <v>2.19</v>
      </c>
      <c r="Q87" s="196">
        <v>3.29</v>
      </c>
      <c r="R87" s="196">
        <v>0.39</v>
      </c>
      <c r="S87" s="196">
        <v>4.97</v>
      </c>
      <c r="T87" s="196">
        <v>0</v>
      </c>
      <c r="U87" s="196">
        <v>11.88</v>
      </c>
      <c r="V87" s="196">
        <v>0.19</v>
      </c>
      <c r="W87" s="196">
        <v>0.41</v>
      </c>
      <c r="X87" s="196">
        <v>1.34</v>
      </c>
      <c r="Y87" s="196">
        <v>0</v>
      </c>
      <c r="Z87" s="196">
        <v>2.54</v>
      </c>
      <c r="AA87" s="196">
        <v>0.82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7.87</v>
      </c>
      <c r="AS87" s="196">
        <v>17.82</v>
      </c>
      <c r="AT87" s="196">
        <v>20.88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33.869999999999997</v>
      </c>
      <c r="L88" s="196">
        <v>43.23</v>
      </c>
      <c r="M88" s="196">
        <v>0</v>
      </c>
      <c r="N88" s="196">
        <v>1.0900000000000001</v>
      </c>
      <c r="O88" s="196">
        <v>1.81</v>
      </c>
      <c r="P88" s="196">
        <v>2.19</v>
      </c>
      <c r="Q88" s="196">
        <v>3.29</v>
      </c>
      <c r="R88" s="196">
        <v>0.39</v>
      </c>
      <c r="S88" s="196">
        <v>4.97</v>
      </c>
      <c r="T88" s="196">
        <v>0</v>
      </c>
      <c r="U88" s="196">
        <v>11.88</v>
      </c>
      <c r="V88" s="196">
        <v>0.19</v>
      </c>
      <c r="W88" s="196">
        <v>0.41</v>
      </c>
      <c r="X88" s="196">
        <v>1.34</v>
      </c>
      <c r="Y88" s="196">
        <v>0</v>
      </c>
      <c r="Z88" s="196">
        <v>2.54</v>
      </c>
      <c r="AA88" s="196">
        <v>0.82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7.87</v>
      </c>
      <c r="AS88" s="196">
        <v>17.82</v>
      </c>
      <c r="AT88" s="196">
        <v>20.88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33.869999999999997</v>
      </c>
      <c r="L89" s="196">
        <v>43.23</v>
      </c>
      <c r="M89" s="196">
        <v>0</v>
      </c>
      <c r="N89" s="196">
        <v>1.0900000000000001</v>
      </c>
      <c r="O89" s="196">
        <v>1.81</v>
      </c>
      <c r="P89" s="196">
        <v>2.19</v>
      </c>
      <c r="Q89" s="196">
        <v>3.29</v>
      </c>
      <c r="R89" s="196">
        <v>0.39</v>
      </c>
      <c r="S89" s="196">
        <v>4.97</v>
      </c>
      <c r="T89" s="196">
        <v>0</v>
      </c>
      <c r="U89" s="196">
        <v>11.88</v>
      </c>
      <c r="V89" s="196">
        <v>0.19</v>
      </c>
      <c r="W89" s="196">
        <v>0.41</v>
      </c>
      <c r="X89" s="196">
        <v>1.34</v>
      </c>
      <c r="Y89" s="196">
        <v>0</v>
      </c>
      <c r="Z89" s="196">
        <v>2.54</v>
      </c>
      <c r="AA89" s="196">
        <v>0.82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7.87</v>
      </c>
      <c r="AS89" s="196">
        <v>17.850000000000001</v>
      </c>
      <c r="AT89" s="196">
        <v>20.88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48.34</v>
      </c>
      <c r="L90" s="196">
        <v>43.23</v>
      </c>
      <c r="M90" s="196">
        <v>0</v>
      </c>
      <c r="N90" s="196">
        <v>1.0900000000000001</v>
      </c>
      <c r="O90" s="196">
        <v>1.81</v>
      </c>
      <c r="P90" s="196">
        <v>2.19</v>
      </c>
      <c r="Q90" s="196">
        <v>3.29</v>
      </c>
      <c r="R90" s="196">
        <v>0.39</v>
      </c>
      <c r="S90" s="196">
        <v>4.97</v>
      </c>
      <c r="T90" s="196">
        <v>0</v>
      </c>
      <c r="U90" s="196">
        <v>11.88</v>
      </c>
      <c r="V90" s="196">
        <v>0.19</v>
      </c>
      <c r="W90" s="196">
        <v>0.41</v>
      </c>
      <c r="X90" s="196">
        <v>1.34</v>
      </c>
      <c r="Y90" s="196">
        <v>0</v>
      </c>
      <c r="Z90" s="196">
        <v>2.54</v>
      </c>
      <c r="AA90" s="196">
        <v>0.82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7.87</v>
      </c>
      <c r="AS90" s="196">
        <v>17.850000000000001</v>
      </c>
      <c r="AT90" s="196">
        <v>20.88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33.869999999999997</v>
      </c>
      <c r="L91" s="196">
        <v>43.23</v>
      </c>
      <c r="M91" s="196">
        <v>0</v>
      </c>
      <c r="N91" s="196">
        <v>1.0900000000000001</v>
      </c>
      <c r="O91" s="196">
        <v>1.81</v>
      </c>
      <c r="P91" s="196">
        <v>2.19</v>
      </c>
      <c r="Q91" s="196">
        <v>3.29</v>
      </c>
      <c r="R91" s="196">
        <v>0.39</v>
      </c>
      <c r="S91" s="196">
        <v>4.97</v>
      </c>
      <c r="T91" s="196">
        <v>0</v>
      </c>
      <c r="U91" s="196">
        <v>11.88</v>
      </c>
      <c r="V91" s="196">
        <v>0.19</v>
      </c>
      <c r="W91" s="196">
        <v>0.41</v>
      </c>
      <c r="X91" s="196">
        <v>1.34</v>
      </c>
      <c r="Y91" s="196">
        <v>0</v>
      </c>
      <c r="Z91" s="196">
        <v>2.54</v>
      </c>
      <c r="AA91" s="196">
        <v>0.82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7.87</v>
      </c>
      <c r="AS91" s="196">
        <v>17.850000000000001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46.41</v>
      </c>
      <c r="L92" s="196">
        <v>43.23</v>
      </c>
      <c r="M92" s="196">
        <v>0</v>
      </c>
      <c r="N92" s="196">
        <v>1.0900000000000001</v>
      </c>
      <c r="O92" s="196">
        <v>1.81</v>
      </c>
      <c r="P92" s="196">
        <v>2.19</v>
      </c>
      <c r="Q92" s="196">
        <v>3.29</v>
      </c>
      <c r="R92" s="196">
        <v>0.39</v>
      </c>
      <c r="S92" s="196">
        <v>4.97</v>
      </c>
      <c r="T92" s="196">
        <v>0</v>
      </c>
      <c r="U92" s="196">
        <v>11.88</v>
      </c>
      <c r="V92" s="196">
        <v>0.19</v>
      </c>
      <c r="W92" s="196">
        <v>0.41</v>
      </c>
      <c r="X92" s="196">
        <v>1.34</v>
      </c>
      <c r="Y92" s="196">
        <v>0</v>
      </c>
      <c r="Z92" s="196">
        <v>2.54</v>
      </c>
      <c r="AA92" s="196">
        <v>0.82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7.87</v>
      </c>
      <c r="AS92" s="196">
        <v>17.850000000000001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46.41</v>
      </c>
      <c r="L93" s="196">
        <v>43.23</v>
      </c>
      <c r="M93" s="196">
        <v>0</v>
      </c>
      <c r="N93" s="196">
        <v>1.0900000000000001</v>
      </c>
      <c r="O93" s="196">
        <v>1.81</v>
      </c>
      <c r="P93" s="196">
        <v>2.19</v>
      </c>
      <c r="Q93" s="196">
        <v>3.29</v>
      </c>
      <c r="R93" s="196">
        <v>0.39</v>
      </c>
      <c r="S93" s="196">
        <v>4.97</v>
      </c>
      <c r="T93" s="196">
        <v>0</v>
      </c>
      <c r="U93" s="196">
        <v>11.88</v>
      </c>
      <c r="V93" s="196">
        <v>0.19</v>
      </c>
      <c r="W93" s="196">
        <v>0.41</v>
      </c>
      <c r="X93" s="196">
        <v>1.34</v>
      </c>
      <c r="Y93" s="196">
        <v>0</v>
      </c>
      <c r="Z93" s="196">
        <v>2.54</v>
      </c>
      <c r="AA93" s="196">
        <v>0.82</v>
      </c>
      <c r="AB93" s="196">
        <v>0</v>
      </c>
      <c r="AC93" s="196">
        <v>1.25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7.87</v>
      </c>
      <c r="AS93" s="196">
        <v>17.850000000000001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46.41</v>
      </c>
      <c r="L94" s="196">
        <v>43.23</v>
      </c>
      <c r="M94" s="196">
        <v>0</v>
      </c>
      <c r="N94" s="196">
        <v>1.0900000000000001</v>
      </c>
      <c r="O94" s="196">
        <v>1.81</v>
      </c>
      <c r="P94" s="196">
        <v>2.19</v>
      </c>
      <c r="Q94" s="196">
        <v>3.29</v>
      </c>
      <c r="R94" s="196">
        <v>0.39</v>
      </c>
      <c r="S94" s="196">
        <v>4.97</v>
      </c>
      <c r="T94" s="196">
        <v>0</v>
      </c>
      <c r="U94" s="196">
        <v>11.88</v>
      </c>
      <c r="V94" s="196">
        <v>0.19</v>
      </c>
      <c r="W94" s="196">
        <v>0.41</v>
      </c>
      <c r="X94" s="196">
        <v>1.34</v>
      </c>
      <c r="Y94" s="196">
        <v>0</v>
      </c>
      <c r="Z94" s="196">
        <v>2.54</v>
      </c>
      <c r="AA94" s="196">
        <v>0.82</v>
      </c>
      <c r="AB94" s="196">
        <v>0</v>
      </c>
      <c r="AC94" s="196">
        <v>1.25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7.87</v>
      </c>
      <c r="AS94" s="196">
        <v>17.850000000000001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24.66</v>
      </c>
      <c r="L95" s="196">
        <v>43.23</v>
      </c>
      <c r="M95" s="196">
        <v>0</v>
      </c>
      <c r="N95" s="196">
        <v>1.0900000000000001</v>
      </c>
      <c r="O95" s="196">
        <v>1.81</v>
      </c>
      <c r="P95" s="196">
        <v>2.19</v>
      </c>
      <c r="Q95" s="196">
        <v>3.29</v>
      </c>
      <c r="R95" s="196">
        <v>0.39</v>
      </c>
      <c r="S95" s="196">
        <v>4.9800000000000004</v>
      </c>
      <c r="T95" s="196">
        <v>0</v>
      </c>
      <c r="U95" s="196">
        <v>11.88</v>
      </c>
      <c r="V95" s="196">
        <v>0.19</v>
      </c>
      <c r="W95" s="196">
        <v>0.41</v>
      </c>
      <c r="X95" s="196">
        <v>1.34</v>
      </c>
      <c r="Y95" s="196">
        <v>0</v>
      </c>
      <c r="Z95" s="196">
        <v>2.54</v>
      </c>
      <c r="AA95" s="196">
        <v>0.82</v>
      </c>
      <c r="AB95" s="196">
        <v>0</v>
      </c>
      <c r="AC95" s="196">
        <v>1.25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7.87</v>
      </c>
      <c r="AS95" s="196">
        <v>17.850000000000001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37.72</v>
      </c>
      <c r="L96" s="196">
        <v>43.23</v>
      </c>
      <c r="M96" s="196">
        <v>0</v>
      </c>
      <c r="N96" s="196">
        <v>1.0900000000000001</v>
      </c>
      <c r="O96" s="196">
        <v>1.81</v>
      </c>
      <c r="P96" s="196">
        <v>2.19</v>
      </c>
      <c r="Q96" s="196">
        <v>3.29</v>
      </c>
      <c r="R96" s="196">
        <v>0.38</v>
      </c>
      <c r="S96" s="196">
        <v>4.9800000000000004</v>
      </c>
      <c r="T96" s="196">
        <v>0</v>
      </c>
      <c r="U96" s="196">
        <v>11.88</v>
      </c>
      <c r="V96" s="196">
        <v>0.19</v>
      </c>
      <c r="W96" s="196">
        <v>0.41</v>
      </c>
      <c r="X96" s="196">
        <v>1.34</v>
      </c>
      <c r="Y96" s="196">
        <v>0</v>
      </c>
      <c r="Z96" s="196">
        <v>2.54</v>
      </c>
      <c r="AA96" s="196">
        <v>0.82</v>
      </c>
      <c r="AB96" s="196">
        <v>0</v>
      </c>
      <c r="AC96" s="196">
        <v>1.25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7.87</v>
      </c>
      <c r="AS96" s="196">
        <v>17.850000000000001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46.41</v>
      </c>
      <c r="L97" s="196">
        <v>43.23</v>
      </c>
      <c r="M97" s="196">
        <v>0</v>
      </c>
      <c r="N97" s="196">
        <v>1.0900000000000001</v>
      </c>
      <c r="O97" s="196">
        <v>1.81</v>
      </c>
      <c r="P97" s="196">
        <v>2.19</v>
      </c>
      <c r="Q97" s="196">
        <v>3.29</v>
      </c>
      <c r="R97" s="196">
        <v>0.38</v>
      </c>
      <c r="S97" s="196">
        <v>4.9800000000000004</v>
      </c>
      <c r="T97" s="196">
        <v>0</v>
      </c>
      <c r="U97" s="196">
        <v>11.88</v>
      </c>
      <c r="V97" s="196">
        <v>0.19</v>
      </c>
      <c r="W97" s="196">
        <v>0.41</v>
      </c>
      <c r="X97" s="196">
        <v>1.34</v>
      </c>
      <c r="Y97" s="196">
        <v>0</v>
      </c>
      <c r="Z97" s="196">
        <v>2.54</v>
      </c>
      <c r="AA97" s="196">
        <v>0.82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7.87</v>
      </c>
      <c r="AS97" s="196">
        <v>17.850000000000001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46.41</v>
      </c>
      <c r="L98" s="196">
        <v>43.23</v>
      </c>
      <c r="M98" s="196">
        <v>0</v>
      </c>
      <c r="N98" s="196">
        <v>1.0900000000000001</v>
      </c>
      <c r="O98" s="196">
        <v>1.81</v>
      </c>
      <c r="P98" s="196">
        <v>2.19</v>
      </c>
      <c r="Q98" s="196">
        <v>3.29</v>
      </c>
      <c r="R98" s="196">
        <v>0.38</v>
      </c>
      <c r="S98" s="196">
        <v>4.9800000000000004</v>
      </c>
      <c r="T98" s="196">
        <v>0</v>
      </c>
      <c r="U98" s="196">
        <v>11.88</v>
      </c>
      <c r="V98" s="196">
        <v>0.19</v>
      </c>
      <c r="W98" s="196">
        <v>0.41</v>
      </c>
      <c r="X98" s="196">
        <v>1.34</v>
      </c>
      <c r="Y98" s="196">
        <v>0</v>
      </c>
      <c r="Z98" s="196">
        <v>2.54</v>
      </c>
      <c r="AA98" s="196">
        <v>0.82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7.87</v>
      </c>
      <c r="AS98" s="196">
        <v>17.850000000000001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0.49464000000000058</v>
      </c>
      <c r="L99">
        <f t="shared" si="0"/>
        <v>0.70506000000000024</v>
      </c>
      <c r="M99">
        <f t="shared" si="0"/>
        <v>0</v>
      </c>
      <c r="N99">
        <f t="shared" si="0"/>
        <v>2.6160000000000058E-2</v>
      </c>
      <c r="O99">
        <f t="shared" si="0"/>
        <v>4.3440000000000041E-2</v>
      </c>
      <c r="P99">
        <f t="shared" si="0"/>
        <v>5.1302500000000043E-2</v>
      </c>
      <c r="Q99">
        <f t="shared" si="0"/>
        <v>6.4787499999999942E-2</v>
      </c>
      <c r="R99">
        <f t="shared" si="0"/>
        <v>3.9347499999999772E-2</v>
      </c>
      <c r="S99">
        <f t="shared" si="0"/>
        <v>7.943250000000017E-2</v>
      </c>
      <c r="T99">
        <f t="shared" si="0"/>
        <v>0</v>
      </c>
      <c r="U99">
        <f t="shared" si="0"/>
        <v>0.28512000000000015</v>
      </c>
      <c r="V99">
        <f t="shared" si="0"/>
        <v>2.8059999999999946E-2</v>
      </c>
      <c r="W99">
        <f t="shared" si="0"/>
        <v>9.902499999999986E-3</v>
      </c>
      <c r="X99">
        <f t="shared" si="0"/>
        <v>5.127250000000004E-2</v>
      </c>
      <c r="Y99">
        <f t="shared" si="0"/>
        <v>0</v>
      </c>
      <c r="Z99">
        <f t="shared" si="0"/>
        <v>0.15174249999999989</v>
      </c>
      <c r="AA99">
        <f t="shared" si="0"/>
        <v>8.6122499999999894E-2</v>
      </c>
      <c r="AB99">
        <f t="shared" si="0"/>
        <v>0</v>
      </c>
      <c r="AC99">
        <f t="shared" si="0"/>
        <v>7.2999999999999879E-3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0.21680999999999984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0.18608750000000029</v>
      </c>
      <c r="AS99">
        <f t="shared" si="0"/>
        <v>0.42704999999999999</v>
      </c>
      <c r="AT99">
        <f t="shared" si="0"/>
        <v>0.50612000000000124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10</v>
      </c>
      <c r="C81" s="94">
        <f>'IDT-1 Calculation'!DG81</f>
        <v>7.43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-17.43</v>
      </c>
      <c r="G81" s="99">
        <f t="shared" si="1"/>
        <v>0</v>
      </c>
    </row>
    <row r="82" spans="1:7">
      <c r="A82" s="98" t="s">
        <v>124</v>
      </c>
      <c r="B82" s="94">
        <f>'IDT-1 Calculation'!DF82</f>
        <v>22.152999999999999</v>
      </c>
      <c r="C82" s="94">
        <f>'IDT-1 Calculation'!DG82</f>
        <v>13.725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-35.878</v>
      </c>
      <c r="G82" s="99">
        <f t="shared" si="1"/>
        <v>0</v>
      </c>
    </row>
    <row r="83" spans="1:7">
      <c r="A83" s="98" t="s">
        <v>125</v>
      </c>
      <c r="B83" s="94">
        <f>'IDT-1 Calculation'!DF83</f>
        <v>44.261000000000003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-44.261000000000003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19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-19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2.38535E-2</v>
      </c>
      <c r="C99" s="110">
        <f>SUM(C3:C98)/4000</f>
        <v>5.28875E-3</v>
      </c>
      <c r="D99" s="110">
        <f>SUM(D3:D98)/4000</f>
        <v>0</v>
      </c>
      <c r="E99" s="110">
        <f>SUM(E3:E98)/4000</f>
        <v>0</v>
      </c>
      <c r="F99" s="110">
        <f>SUM(F3:F98)/4000</f>
        <v>-2.9142250000000001E-2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2.0212500000000043E-2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0.25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0.25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4.17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4.17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4.17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4.17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4.17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4.17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4.17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4.17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4.17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4.17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4.17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4.17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4.17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4.17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4.17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4.17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4.17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4.17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4.17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4.17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0.25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0.25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4.6399999999999997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0.25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4.6399999999999997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0.25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4.6399999999999997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0.25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0.25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0.25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0.25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6.2500000000000001E-4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9.5842499999999928E-2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3.72</v>
      </c>
      <c r="L3" s="196">
        <v>472.5</v>
      </c>
      <c r="M3" s="196">
        <v>1.01</v>
      </c>
      <c r="N3" s="196">
        <v>1.3</v>
      </c>
      <c r="O3" s="196">
        <v>0</v>
      </c>
      <c r="P3" s="196">
        <v>1.36</v>
      </c>
      <c r="Q3" s="196">
        <v>5.35</v>
      </c>
      <c r="R3" s="196">
        <v>4.76</v>
      </c>
      <c r="S3" s="196">
        <v>7.14</v>
      </c>
      <c r="T3" s="196">
        <v>0</v>
      </c>
      <c r="U3" s="196">
        <v>0.92</v>
      </c>
      <c r="V3" s="196">
        <v>2.91</v>
      </c>
      <c r="W3" s="196">
        <v>1.34</v>
      </c>
      <c r="X3" s="196">
        <v>30.38</v>
      </c>
      <c r="Y3" s="196">
        <v>0</v>
      </c>
      <c r="Z3" s="196">
        <v>50.26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9.5</v>
      </c>
      <c r="AS3" s="196">
        <v>21.59</v>
      </c>
      <c r="AT3" s="196">
        <v>25.22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3.72</v>
      </c>
      <c r="L4" s="196">
        <v>472.5</v>
      </c>
      <c r="M4" s="196">
        <v>1.01</v>
      </c>
      <c r="N4" s="196">
        <v>1.3</v>
      </c>
      <c r="O4" s="196">
        <v>0</v>
      </c>
      <c r="P4" s="196">
        <v>1.36</v>
      </c>
      <c r="Q4" s="196">
        <v>5.35</v>
      </c>
      <c r="R4" s="196">
        <v>8.5399999999999991</v>
      </c>
      <c r="S4" s="196">
        <v>7.14</v>
      </c>
      <c r="T4" s="196">
        <v>0</v>
      </c>
      <c r="U4" s="196">
        <v>0.92</v>
      </c>
      <c r="V4" s="196">
        <v>4.3600000000000003</v>
      </c>
      <c r="W4" s="196">
        <v>1.34</v>
      </c>
      <c r="X4" s="196">
        <v>30.8</v>
      </c>
      <c r="Y4" s="196">
        <v>0</v>
      </c>
      <c r="Z4" s="196">
        <v>50.26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9.5</v>
      </c>
      <c r="AS4" s="196">
        <v>21.59</v>
      </c>
      <c r="AT4" s="196">
        <v>25.22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3.72</v>
      </c>
      <c r="L5" s="196">
        <v>472.5</v>
      </c>
      <c r="M5" s="196">
        <v>1.01</v>
      </c>
      <c r="N5" s="196">
        <v>1.3</v>
      </c>
      <c r="O5" s="196">
        <v>0</v>
      </c>
      <c r="P5" s="196">
        <v>1.36</v>
      </c>
      <c r="Q5" s="196">
        <v>5.35</v>
      </c>
      <c r="R5" s="196">
        <v>10.119999999999999</v>
      </c>
      <c r="S5" s="196">
        <v>7.14</v>
      </c>
      <c r="T5" s="196">
        <v>0</v>
      </c>
      <c r="U5" s="196">
        <v>0.92</v>
      </c>
      <c r="V5" s="196">
        <v>4.43</v>
      </c>
      <c r="W5" s="196">
        <v>1.34</v>
      </c>
      <c r="X5" s="196">
        <v>30.8</v>
      </c>
      <c r="Y5" s="196">
        <v>0</v>
      </c>
      <c r="Z5" s="196">
        <v>50.26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9.5</v>
      </c>
      <c r="AS5" s="196">
        <v>21.59</v>
      </c>
      <c r="AT5" s="196">
        <v>25.22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3.72</v>
      </c>
      <c r="L6" s="196">
        <v>472.5</v>
      </c>
      <c r="M6" s="196">
        <v>1.01</v>
      </c>
      <c r="N6" s="196">
        <v>1.3</v>
      </c>
      <c r="O6" s="196">
        <v>0</v>
      </c>
      <c r="P6" s="196">
        <v>1.36</v>
      </c>
      <c r="Q6" s="196">
        <v>5.35</v>
      </c>
      <c r="R6" s="196">
        <v>10.119999999999999</v>
      </c>
      <c r="S6" s="196">
        <v>7.14</v>
      </c>
      <c r="T6" s="196">
        <v>0</v>
      </c>
      <c r="U6" s="196">
        <v>0.92</v>
      </c>
      <c r="V6" s="196">
        <v>4.43</v>
      </c>
      <c r="W6" s="196">
        <v>1.34</v>
      </c>
      <c r="X6" s="196">
        <v>30.8</v>
      </c>
      <c r="Y6" s="196">
        <v>0</v>
      </c>
      <c r="Z6" s="196">
        <v>50.7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9.5</v>
      </c>
      <c r="AS6" s="196">
        <v>21.59</v>
      </c>
      <c r="AT6" s="196">
        <v>25.22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3.72</v>
      </c>
      <c r="L7" s="196">
        <v>472.5</v>
      </c>
      <c r="M7" s="196">
        <v>1.01</v>
      </c>
      <c r="N7" s="196">
        <v>1.3</v>
      </c>
      <c r="O7" s="196">
        <v>0</v>
      </c>
      <c r="P7" s="196">
        <v>1.36</v>
      </c>
      <c r="Q7" s="196">
        <v>5.35</v>
      </c>
      <c r="R7" s="196">
        <v>10.119999999999999</v>
      </c>
      <c r="S7" s="196">
        <v>7.14</v>
      </c>
      <c r="T7" s="196">
        <v>0</v>
      </c>
      <c r="U7" s="196">
        <v>0.92</v>
      </c>
      <c r="V7" s="196">
        <v>4.43</v>
      </c>
      <c r="W7" s="196">
        <v>1.34</v>
      </c>
      <c r="X7" s="196">
        <v>30.8</v>
      </c>
      <c r="Y7" s="196">
        <v>0</v>
      </c>
      <c r="Z7" s="196">
        <v>50.7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9.5</v>
      </c>
      <c r="AS7" s="196">
        <v>21.59</v>
      </c>
      <c r="AT7" s="196">
        <v>25.22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3.72</v>
      </c>
      <c r="L8" s="196">
        <v>472.5</v>
      </c>
      <c r="M8" s="196">
        <v>1.01</v>
      </c>
      <c r="N8" s="196">
        <v>1.3</v>
      </c>
      <c r="O8" s="196">
        <v>0</v>
      </c>
      <c r="P8" s="196">
        <v>1.36</v>
      </c>
      <c r="Q8" s="196">
        <v>5.35</v>
      </c>
      <c r="R8" s="196">
        <v>10.119999999999999</v>
      </c>
      <c r="S8" s="196">
        <v>7.14</v>
      </c>
      <c r="T8" s="196">
        <v>0</v>
      </c>
      <c r="U8" s="196">
        <v>0.92</v>
      </c>
      <c r="V8" s="196">
        <v>4.43</v>
      </c>
      <c r="W8" s="196">
        <v>1.34</v>
      </c>
      <c r="X8" s="196">
        <v>30.8</v>
      </c>
      <c r="Y8" s="196">
        <v>0</v>
      </c>
      <c r="Z8" s="196">
        <v>50.69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9.5</v>
      </c>
      <c r="AS8" s="196">
        <v>21.59</v>
      </c>
      <c r="AT8" s="196">
        <v>25.22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3.72</v>
      </c>
      <c r="L9" s="196">
        <v>472.5</v>
      </c>
      <c r="M9" s="196">
        <v>1.01</v>
      </c>
      <c r="N9" s="196">
        <v>1.3</v>
      </c>
      <c r="O9" s="196">
        <v>0</v>
      </c>
      <c r="P9" s="196">
        <v>1.36</v>
      </c>
      <c r="Q9" s="196">
        <v>5.35</v>
      </c>
      <c r="R9" s="196">
        <v>10.119999999999999</v>
      </c>
      <c r="S9" s="196">
        <v>7.14</v>
      </c>
      <c r="T9" s="196">
        <v>0</v>
      </c>
      <c r="U9" s="196">
        <v>0.92</v>
      </c>
      <c r="V9" s="196">
        <v>4.43</v>
      </c>
      <c r="W9" s="196">
        <v>1.34</v>
      </c>
      <c r="X9" s="196">
        <v>30.8</v>
      </c>
      <c r="Y9" s="196">
        <v>0</v>
      </c>
      <c r="Z9" s="196">
        <v>50.69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9.5</v>
      </c>
      <c r="AS9" s="196">
        <v>21.59</v>
      </c>
      <c r="AT9" s="196">
        <v>25.22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3.72</v>
      </c>
      <c r="L10" s="196">
        <v>472.5</v>
      </c>
      <c r="M10" s="196">
        <v>1.01</v>
      </c>
      <c r="N10" s="196">
        <v>1.3</v>
      </c>
      <c r="O10" s="196">
        <v>0</v>
      </c>
      <c r="P10" s="196">
        <v>1.36</v>
      </c>
      <c r="Q10" s="196">
        <v>5.35</v>
      </c>
      <c r="R10" s="196">
        <v>10.119999999999999</v>
      </c>
      <c r="S10" s="196">
        <v>7.14</v>
      </c>
      <c r="T10" s="196">
        <v>0</v>
      </c>
      <c r="U10" s="196">
        <v>0.92</v>
      </c>
      <c r="V10" s="196">
        <v>4.43</v>
      </c>
      <c r="W10" s="196">
        <v>1.34</v>
      </c>
      <c r="X10" s="196">
        <v>30.8</v>
      </c>
      <c r="Y10" s="196">
        <v>0</v>
      </c>
      <c r="Z10" s="196">
        <v>50.69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9.5</v>
      </c>
      <c r="AS10" s="196">
        <v>21.59</v>
      </c>
      <c r="AT10" s="196">
        <v>25.22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3.72</v>
      </c>
      <c r="L11" s="196">
        <v>472.5</v>
      </c>
      <c r="M11" s="196">
        <v>1.01</v>
      </c>
      <c r="N11" s="196">
        <v>1.3</v>
      </c>
      <c r="O11" s="196">
        <v>0</v>
      </c>
      <c r="P11" s="196">
        <v>1.36</v>
      </c>
      <c r="Q11" s="196">
        <v>5.35</v>
      </c>
      <c r="R11" s="196">
        <v>10.119999999999999</v>
      </c>
      <c r="S11" s="196">
        <v>7.14</v>
      </c>
      <c r="T11" s="196">
        <v>0</v>
      </c>
      <c r="U11" s="196">
        <v>0.92</v>
      </c>
      <c r="V11" s="196">
        <v>4.43</v>
      </c>
      <c r="W11" s="196">
        <v>11.94</v>
      </c>
      <c r="X11" s="196">
        <v>30.8</v>
      </c>
      <c r="Y11" s="196">
        <v>0</v>
      </c>
      <c r="Z11" s="196">
        <v>50.69</v>
      </c>
      <c r="AA11" s="196">
        <v>19.96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9.5</v>
      </c>
      <c r="AS11" s="196">
        <v>21.59</v>
      </c>
      <c r="AT11" s="196">
        <v>25.22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3.72</v>
      </c>
      <c r="L12" s="196">
        <v>472.5</v>
      </c>
      <c r="M12" s="196">
        <v>1.01</v>
      </c>
      <c r="N12" s="196">
        <v>1.3</v>
      </c>
      <c r="O12" s="196">
        <v>0</v>
      </c>
      <c r="P12" s="196">
        <v>1.36</v>
      </c>
      <c r="Q12" s="196">
        <v>5.35</v>
      </c>
      <c r="R12" s="196">
        <v>10.119999999999999</v>
      </c>
      <c r="S12" s="196">
        <v>7.14</v>
      </c>
      <c r="T12" s="196">
        <v>0</v>
      </c>
      <c r="U12" s="196">
        <v>0.92</v>
      </c>
      <c r="V12" s="196">
        <v>4.43</v>
      </c>
      <c r="W12" s="196">
        <v>11.94</v>
      </c>
      <c r="X12" s="196">
        <v>30.8</v>
      </c>
      <c r="Y12" s="196">
        <v>0</v>
      </c>
      <c r="Z12" s="196">
        <v>50.69</v>
      </c>
      <c r="AA12" s="196">
        <v>19.96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9.5</v>
      </c>
      <c r="AS12" s="196">
        <v>21.59</v>
      </c>
      <c r="AT12" s="196">
        <v>25.22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3.72</v>
      </c>
      <c r="L13" s="196">
        <v>472.5</v>
      </c>
      <c r="M13" s="196">
        <v>1.01</v>
      </c>
      <c r="N13" s="196">
        <v>1.3</v>
      </c>
      <c r="O13" s="196">
        <v>0</v>
      </c>
      <c r="P13" s="196">
        <v>1.36</v>
      </c>
      <c r="Q13" s="196">
        <v>5.35</v>
      </c>
      <c r="R13" s="196">
        <v>10.119999999999999</v>
      </c>
      <c r="S13" s="196">
        <v>7.14</v>
      </c>
      <c r="T13" s="196">
        <v>0</v>
      </c>
      <c r="U13" s="196">
        <v>0.92</v>
      </c>
      <c r="V13" s="196">
        <v>4.43</v>
      </c>
      <c r="W13" s="196">
        <v>11.94</v>
      </c>
      <c r="X13" s="196">
        <v>30.8</v>
      </c>
      <c r="Y13" s="196">
        <v>0</v>
      </c>
      <c r="Z13" s="196">
        <v>50.69</v>
      </c>
      <c r="AA13" s="196">
        <v>19.96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9.5</v>
      </c>
      <c r="AS13" s="196">
        <v>21.59</v>
      </c>
      <c r="AT13" s="196">
        <v>25.22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3.72</v>
      </c>
      <c r="L14" s="196">
        <v>472.5</v>
      </c>
      <c r="M14" s="196">
        <v>1.01</v>
      </c>
      <c r="N14" s="196">
        <v>1.3</v>
      </c>
      <c r="O14" s="196">
        <v>0</v>
      </c>
      <c r="P14" s="196">
        <v>1.36</v>
      </c>
      <c r="Q14" s="196">
        <v>5.35</v>
      </c>
      <c r="R14" s="196">
        <v>10.119999999999999</v>
      </c>
      <c r="S14" s="196">
        <v>7.14</v>
      </c>
      <c r="T14" s="196">
        <v>0</v>
      </c>
      <c r="U14" s="196">
        <v>0.92</v>
      </c>
      <c r="V14" s="196">
        <v>4.43</v>
      </c>
      <c r="W14" s="196">
        <v>11.94</v>
      </c>
      <c r="X14" s="196">
        <v>30.8</v>
      </c>
      <c r="Y14" s="196">
        <v>0</v>
      </c>
      <c r="Z14" s="196">
        <v>50.69</v>
      </c>
      <c r="AA14" s="196">
        <v>19.96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9.5</v>
      </c>
      <c r="AS14" s="196">
        <v>21.59</v>
      </c>
      <c r="AT14" s="196">
        <v>25.22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3.72</v>
      </c>
      <c r="L15" s="196">
        <v>472.5</v>
      </c>
      <c r="M15" s="196">
        <v>1.01</v>
      </c>
      <c r="N15" s="196">
        <v>1.3</v>
      </c>
      <c r="O15" s="196">
        <v>0</v>
      </c>
      <c r="P15" s="196">
        <v>1.3</v>
      </c>
      <c r="Q15" s="196">
        <v>5.35</v>
      </c>
      <c r="R15" s="196">
        <v>10.119999999999999</v>
      </c>
      <c r="S15" s="196">
        <v>7.14</v>
      </c>
      <c r="T15" s="196">
        <v>0</v>
      </c>
      <c r="U15" s="196">
        <v>0.92</v>
      </c>
      <c r="V15" s="196">
        <v>4.43</v>
      </c>
      <c r="W15" s="196">
        <v>11.94</v>
      </c>
      <c r="X15" s="196">
        <v>30.8</v>
      </c>
      <c r="Y15" s="196">
        <v>0</v>
      </c>
      <c r="Z15" s="196">
        <v>50.69</v>
      </c>
      <c r="AA15" s="196">
        <v>19.96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9.5</v>
      </c>
      <c r="AS15" s="196">
        <v>21.59</v>
      </c>
      <c r="AT15" s="196">
        <v>25.22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3.72</v>
      </c>
      <c r="L16" s="196">
        <v>472.5</v>
      </c>
      <c r="M16" s="196">
        <v>1.01</v>
      </c>
      <c r="N16" s="196">
        <v>1.3</v>
      </c>
      <c r="O16" s="196">
        <v>0</v>
      </c>
      <c r="P16" s="196">
        <v>1.3</v>
      </c>
      <c r="Q16" s="196">
        <v>5.35</v>
      </c>
      <c r="R16" s="196">
        <v>10.119999999999999</v>
      </c>
      <c r="S16" s="196">
        <v>7.14</v>
      </c>
      <c r="T16" s="196">
        <v>0</v>
      </c>
      <c r="U16" s="196">
        <v>0.92</v>
      </c>
      <c r="V16" s="196">
        <v>4.43</v>
      </c>
      <c r="W16" s="196">
        <v>11.94</v>
      </c>
      <c r="X16" s="196">
        <v>30.8</v>
      </c>
      <c r="Y16" s="196">
        <v>0</v>
      </c>
      <c r="Z16" s="196">
        <v>50.69</v>
      </c>
      <c r="AA16" s="196">
        <v>19.96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9.5</v>
      </c>
      <c r="AS16" s="196">
        <v>21.59</v>
      </c>
      <c r="AT16" s="196">
        <v>25.22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3.72</v>
      </c>
      <c r="L17" s="196">
        <v>472.5</v>
      </c>
      <c r="M17" s="196">
        <v>1.01</v>
      </c>
      <c r="N17" s="196">
        <v>1.3</v>
      </c>
      <c r="O17" s="196">
        <v>0</v>
      </c>
      <c r="P17" s="196">
        <v>1.3</v>
      </c>
      <c r="Q17" s="196">
        <v>5.35</v>
      </c>
      <c r="R17" s="196">
        <v>10.119999999999999</v>
      </c>
      <c r="S17" s="196">
        <v>7.14</v>
      </c>
      <c r="T17" s="196">
        <v>0</v>
      </c>
      <c r="U17" s="196">
        <v>0.92</v>
      </c>
      <c r="V17" s="196">
        <v>4.43</v>
      </c>
      <c r="W17" s="196">
        <v>11.94</v>
      </c>
      <c r="X17" s="196">
        <v>30.8</v>
      </c>
      <c r="Y17" s="196">
        <v>0</v>
      </c>
      <c r="Z17" s="196">
        <v>50.69</v>
      </c>
      <c r="AA17" s="196">
        <v>19.96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9.5</v>
      </c>
      <c r="AS17" s="196">
        <v>21.59</v>
      </c>
      <c r="AT17" s="196">
        <v>25.22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3.72</v>
      </c>
      <c r="L18" s="196">
        <v>472.5</v>
      </c>
      <c r="M18" s="196">
        <v>1.01</v>
      </c>
      <c r="N18" s="196">
        <v>1.3</v>
      </c>
      <c r="O18" s="196">
        <v>0</v>
      </c>
      <c r="P18" s="196">
        <v>1.3</v>
      </c>
      <c r="Q18" s="196">
        <v>5.35</v>
      </c>
      <c r="R18" s="196">
        <v>10.119999999999999</v>
      </c>
      <c r="S18" s="196">
        <v>7.14</v>
      </c>
      <c r="T18" s="196">
        <v>0</v>
      </c>
      <c r="U18" s="196">
        <v>0.92</v>
      </c>
      <c r="V18" s="196">
        <v>4.43</v>
      </c>
      <c r="W18" s="196">
        <v>11.94</v>
      </c>
      <c r="X18" s="196">
        <v>30.8</v>
      </c>
      <c r="Y18" s="196">
        <v>0</v>
      </c>
      <c r="Z18" s="196">
        <v>50.69</v>
      </c>
      <c r="AA18" s="196">
        <v>19.96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9.5</v>
      </c>
      <c r="AS18" s="196">
        <v>21.59</v>
      </c>
      <c r="AT18" s="196">
        <v>25.22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3.72</v>
      </c>
      <c r="L19" s="196">
        <v>472.5</v>
      </c>
      <c r="M19" s="196">
        <v>1.01</v>
      </c>
      <c r="N19" s="196">
        <v>1.3</v>
      </c>
      <c r="O19" s="196">
        <v>0</v>
      </c>
      <c r="P19" s="196">
        <v>1.3</v>
      </c>
      <c r="Q19" s="196">
        <v>5.35</v>
      </c>
      <c r="R19" s="196">
        <v>10.119999999999999</v>
      </c>
      <c r="S19" s="196">
        <v>7.14</v>
      </c>
      <c r="T19" s="196">
        <v>0</v>
      </c>
      <c r="U19" s="196">
        <v>0.92</v>
      </c>
      <c r="V19" s="196">
        <v>4.43</v>
      </c>
      <c r="W19" s="196">
        <v>11.94</v>
      </c>
      <c r="X19" s="196">
        <v>31.84</v>
      </c>
      <c r="Y19" s="196">
        <v>0</v>
      </c>
      <c r="Z19" s="196">
        <v>50.69</v>
      </c>
      <c r="AA19" s="196">
        <v>19.96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9.5</v>
      </c>
      <c r="AS19" s="196">
        <v>21.59</v>
      </c>
      <c r="AT19" s="196">
        <v>25.22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3.72</v>
      </c>
      <c r="L20" s="196">
        <v>472.5</v>
      </c>
      <c r="M20" s="196">
        <v>1.01</v>
      </c>
      <c r="N20" s="196">
        <v>1.3</v>
      </c>
      <c r="O20" s="196">
        <v>0</v>
      </c>
      <c r="P20" s="196">
        <v>1.3</v>
      </c>
      <c r="Q20" s="196">
        <v>5.35</v>
      </c>
      <c r="R20" s="196">
        <v>10.119999999999999</v>
      </c>
      <c r="S20" s="196">
        <v>7.14</v>
      </c>
      <c r="T20" s="196">
        <v>0</v>
      </c>
      <c r="U20" s="196">
        <v>0.92</v>
      </c>
      <c r="V20" s="196">
        <v>4.43</v>
      </c>
      <c r="W20" s="196">
        <v>11.94</v>
      </c>
      <c r="X20" s="196">
        <v>30.8</v>
      </c>
      <c r="Y20" s="196">
        <v>0</v>
      </c>
      <c r="Z20" s="196">
        <v>50.69</v>
      </c>
      <c r="AA20" s="196">
        <v>19.96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9.5</v>
      </c>
      <c r="AS20" s="196">
        <v>21.59</v>
      </c>
      <c r="AT20" s="196">
        <v>25.22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3.72</v>
      </c>
      <c r="L21" s="196">
        <v>472.5</v>
      </c>
      <c r="M21" s="196">
        <v>1.01</v>
      </c>
      <c r="N21" s="196">
        <v>1.3</v>
      </c>
      <c r="O21" s="196">
        <v>0</v>
      </c>
      <c r="P21" s="196">
        <v>1.3</v>
      </c>
      <c r="Q21" s="196">
        <v>5.35</v>
      </c>
      <c r="R21" s="196">
        <v>10.119999999999999</v>
      </c>
      <c r="S21" s="196">
        <v>7.14</v>
      </c>
      <c r="T21" s="196">
        <v>0</v>
      </c>
      <c r="U21" s="196">
        <v>0.92</v>
      </c>
      <c r="V21" s="196">
        <v>4.43</v>
      </c>
      <c r="W21" s="196">
        <v>1.34</v>
      </c>
      <c r="X21" s="196">
        <v>17.3</v>
      </c>
      <c r="Y21" s="196">
        <v>0</v>
      </c>
      <c r="Z21" s="196">
        <v>50.69</v>
      </c>
      <c r="AA21" s="196">
        <v>19.96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9.5</v>
      </c>
      <c r="AS21" s="196">
        <v>21.59</v>
      </c>
      <c r="AT21" s="196">
        <v>25.22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3.72</v>
      </c>
      <c r="L22" s="196">
        <v>472.5</v>
      </c>
      <c r="M22" s="196">
        <v>1.01</v>
      </c>
      <c r="N22" s="196">
        <v>1.3</v>
      </c>
      <c r="O22" s="196">
        <v>0</v>
      </c>
      <c r="P22" s="196">
        <v>1.3</v>
      </c>
      <c r="Q22" s="196">
        <v>5.35</v>
      </c>
      <c r="R22" s="196">
        <v>10.119999999999999</v>
      </c>
      <c r="S22" s="196">
        <v>7.14</v>
      </c>
      <c r="T22" s="196">
        <v>0</v>
      </c>
      <c r="U22" s="196">
        <v>0.92</v>
      </c>
      <c r="V22" s="196">
        <v>4.43</v>
      </c>
      <c r="W22" s="196">
        <v>1.34</v>
      </c>
      <c r="X22" s="196">
        <v>17.3</v>
      </c>
      <c r="Y22" s="196">
        <v>0</v>
      </c>
      <c r="Z22" s="196">
        <v>50.7</v>
      </c>
      <c r="AA22" s="196">
        <v>19.96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9.5</v>
      </c>
      <c r="AS22" s="196">
        <v>21.59</v>
      </c>
      <c r="AT22" s="196">
        <v>25.22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3.72</v>
      </c>
      <c r="L23" s="196">
        <v>472.5</v>
      </c>
      <c r="M23" s="196">
        <v>1.01</v>
      </c>
      <c r="N23" s="196">
        <v>1.3</v>
      </c>
      <c r="O23" s="196">
        <v>0</v>
      </c>
      <c r="P23" s="196">
        <v>1.3</v>
      </c>
      <c r="Q23" s="196">
        <v>5.35</v>
      </c>
      <c r="R23" s="196">
        <v>10.119999999999999</v>
      </c>
      <c r="S23" s="196">
        <v>7.14</v>
      </c>
      <c r="T23" s="196">
        <v>0</v>
      </c>
      <c r="U23" s="196">
        <v>0.92</v>
      </c>
      <c r="V23" s="196">
        <v>4.71</v>
      </c>
      <c r="W23" s="196">
        <v>1.34</v>
      </c>
      <c r="X23" s="196">
        <v>20.84</v>
      </c>
      <c r="Y23" s="196">
        <v>0</v>
      </c>
      <c r="Z23" s="196">
        <v>52.19</v>
      </c>
      <c r="AA23" s="196">
        <v>19.96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9.5</v>
      </c>
      <c r="AS23" s="196">
        <v>21.59</v>
      </c>
      <c r="AT23" s="196">
        <v>25.22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0.17</v>
      </c>
      <c r="L24" s="196">
        <v>472.5</v>
      </c>
      <c r="M24" s="196">
        <v>1.01</v>
      </c>
      <c r="N24" s="196">
        <v>1.3</v>
      </c>
      <c r="O24" s="196">
        <v>0</v>
      </c>
      <c r="P24" s="196">
        <v>1.3</v>
      </c>
      <c r="Q24" s="196">
        <v>3.42</v>
      </c>
      <c r="R24" s="196">
        <v>2.87</v>
      </c>
      <c r="S24" s="196">
        <v>5.21</v>
      </c>
      <c r="T24" s="196">
        <v>0</v>
      </c>
      <c r="U24" s="196">
        <v>0.92</v>
      </c>
      <c r="V24" s="196">
        <v>0.64</v>
      </c>
      <c r="W24" s="196">
        <v>1.34</v>
      </c>
      <c r="X24" s="196">
        <v>6.16</v>
      </c>
      <c r="Y24" s="196">
        <v>0</v>
      </c>
      <c r="Z24" s="196">
        <v>6.09</v>
      </c>
      <c r="AA24" s="196">
        <v>4.08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9.5</v>
      </c>
      <c r="AS24" s="196">
        <v>21.59</v>
      </c>
      <c r="AT24" s="196">
        <v>25.22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0.68</v>
      </c>
      <c r="L25" s="196">
        <v>472.5</v>
      </c>
      <c r="M25" s="196">
        <v>1.01</v>
      </c>
      <c r="N25" s="196">
        <v>1.3</v>
      </c>
      <c r="O25" s="196">
        <v>0</v>
      </c>
      <c r="P25" s="196">
        <v>1.3</v>
      </c>
      <c r="Q25" s="196">
        <v>3.42</v>
      </c>
      <c r="R25" s="196">
        <v>0.51</v>
      </c>
      <c r="S25" s="196">
        <v>6.12</v>
      </c>
      <c r="T25" s="196">
        <v>0</v>
      </c>
      <c r="U25" s="196">
        <v>0.92</v>
      </c>
      <c r="V25" s="196">
        <v>0.23</v>
      </c>
      <c r="W25" s="196">
        <v>1.34</v>
      </c>
      <c r="X25" s="196">
        <v>7.45</v>
      </c>
      <c r="Y25" s="196">
        <v>0</v>
      </c>
      <c r="Z25" s="196">
        <v>2.79</v>
      </c>
      <c r="AA25" s="196">
        <v>3.12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9.5</v>
      </c>
      <c r="AS25" s="196">
        <v>21.59</v>
      </c>
      <c r="AT25" s="196">
        <v>25.22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0.17</v>
      </c>
      <c r="L26" s="196">
        <v>472.5</v>
      </c>
      <c r="M26" s="196">
        <v>1.01</v>
      </c>
      <c r="N26" s="196">
        <v>1.3</v>
      </c>
      <c r="O26" s="196">
        <v>0</v>
      </c>
      <c r="P26" s="196">
        <v>1.3</v>
      </c>
      <c r="Q26" s="196">
        <v>3.42</v>
      </c>
      <c r="R26" s="196">
        <v>0.48</v>
      </c>
      <c r="S26" s="196">
        <v>5.21</v>
      </c>
      <c r="T26" s="196">
        <v>0</v>
      </c>
      <c r="U26" s="196">
        <v>0.92</v>
      </c>
      <c r="V26" s="196">
        <v>0.23</v>
      </c>
      <c r="W26" s="196">
        <v>1.34</v>
      </c>
      <c r="X26" s="196">
        <v>7.45</v>
      </c>
      <c r="Y26" s="196">
        <v>0</v>
      </c>
      <c r="Z26" s="196">
        <v>2.79</v>
      </c>
      <c r="AA26" s="196">
        <v>0.99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9.5</v>
      </c>
      <c r="AS26" s="196">
        <v>21.59</v>
      </c>
      <c r="AT26" s="196">
        <v>25.22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0.17</v>
      </c>
      <c r="L27" s="196">
        <v>472.5</v>
      </c>
      <c r="M27" s="196">
        <v>1.01</v>
      </c>
      <c r="N27" s="196">
        <v>1.3</v>
      </c>
      <c r="O27" s="196">
        <v>0</v>
      </c>
      <c r="P27" s="196">
        <v>1.3</v>
      </c>
      <c r="Q27" s="196">
        <v>3.42</v>
      </c>
      <c r="R27" s="196">
        <v>0.48</v>
      </c>
      <c r="S27" s="196">
        <v>5.21</v>
      </c>
      <c r="T27" s="196">
        <v>0</v>
      </c>
      <c r="U27" s="196">
        <v>0.92</v>
      </c>
      <c r="V27" s="196">
        <v>0.23</v>
      </c>
      <c r="W27" s="196">
        <v>1.34</v>
      </c>
      <c r="X27" s="196">
        <v>7.45</v>
      </c>
      <c r="Y27" s="196">
        <v>0</v>
      </c>
      <c r="Z27" s="196">
        <v>2.79</v>
      </c>
      <c r="AA27" s="196">
        <v>0.99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9.5</v>
      </c>
      <c r="AS27" s="196">
        <v>21.53</v>
      </c>
      <c r="AT27" s="196">
        <v>25.22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0.17</v>
      </c>
      <c r="L28" s="196">
        <v>472.5</v>
      </c>
      <c r="M28" s="196">
        <v>1.01</v>
      </c>
      <c r="N28" s="196">
        <v>1.3</v>
      </c>
      <c r="O28" s="196">
        <v>0</v>
      </c>
      <c r="P28" s="196">
        <v>1.3</v>
      </c>
      <c r="Q28" s="196">
        <v>3.42</v>
      </c>
      <c r="R28" s="196">
        <v>0.48</v>
      </c>
      <c r="S28" s="196">
        <v>5.21</v>
      </c>
      <c r="T28" s="196">
        <v>0</v>
      </c>
      <c r="U28" s="196">
        <v>0.92</v>
      </c>
      <c r="V28" s="196">
        <v>0.23</v>
      </c>
      <c r="W28" s="196">
        <v>1.34</v>
      </c>
      <c r="X28" s="196">
        <v>7.45</v>
      </c>
      <c r="Y28" s="196">
        <v>0</v>
      </c>
      <c r="Z28" s="196">
        <v>2.79</v>
      </c>
      <c r="AA28" s="196">
        <v>0.99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9.5</v>
      </c>
      <c r="AS28" s="196">
        <v>21.53</v>
      </c>
      <c r="AT28" s="196">
        <v>25.22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0.17</v>
      </c>
      <c r="L29" s="196">
        <v>472.5</v>
      </c>
      <c r="M29" s="196">
        <v>1.01</v>
      </c>
      <c r="N29" s="196">
        <v>1.3</v>
      </c>
      <c r="O29" s="196">
        <v>0</v>
      </c>
      <c r="P29" s="196">
        <v>1.3</v>
      </c>
      <c r="Q29" s="196">
        <v>3.09</v>
      </c>
      <c r="R29" s="196">
        <v>0.48</v>
      </c>
      <c r="S29" s="196">
        <v>0.52</v>
      </c>
      <c r="T29" s="196">
        <v>0</v>
      </c>
      <c r="U29" s="196">
        <v>0.92</v>
      </c>
      <c r="V29" s="196">
        <v>0.23</v>
      </c>
      <c r="W29" s="196">
        <v>1.34</v>
      </c>
      <c r="X29" s="196">
        <v>8.74</v>
      </c>
      <c r="Y29" s="196">
        <v>0</v>
      </c>
      <c r="Z29" s="196">
        <v>2.79</v>
      </c>
      <c r="AA29" s="196">
        <v>0.99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9.5</v>
      </c>
      <c r="AS29" s="196">
        <v>21.53</v>
      </c>
      <c r="AT29" s="196">
        <v>25.22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0.17</v>
      </c>
      <c r="L30" s="196">
        <v>433.5</v>
      </c>
      <c r="M30" s="196">
        <v>1.01</v>
      </c>
      <c r="N30" s="196">
        <v>1.3</v>
      </c>
      <c r="O30" s="196">
        <v>0</v>
      </c>
      <c r="P30" s="196">
        <v>1.3</v>
      </c>
      <c r="Q30" s="196">
        <v>1.71</v>
      </c>
      <c r="R30" s="196">
        <v>0.48</v>
      </c>
      <c r="S30" s="196">
        <v>0.28999999999999998</v>
      </c>
      <c r="T30" s="196">
        <v>0</v>
      </c>
      <c r="U30" s="196">
        <v>0.92</v>
      </c>
      <c r="V30" s="196">
        <v>0.23</v>
      </c>
      <c r="W30" s="196">
        <v>1.34</v>
      </c>
      <c r="X30" s="196">
        <v>8.74</v>
      </c>
      <c r="Y30" s="196">
        <v>0</v>
      </c>
      <c r="Z30" s="196">
        <v>2.79</v>
      </c>
      <c r="AA30" s="196">
        <v>0.99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9.5</v>
      </c>
      <c r="AS30" s="196">
        <v>21.53</v>
      </c>
      <c r="AT30" s="196">
        <v>25.22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0.17</v>
      </c>
      <c r="L31" s="196">
        <v>368.5</v>
      </c>
      <c r="M31" s="196">
        <v>1.01</v>
      </c>
      <c r="N31" s="196">
        <v>1.3</v>
      </c>
      <c r="O31" s="196">
        <v>0</v>
      </c>
      <c r="P31" s="196">
        <v>1.3</v>
      </c>
      <c r="Q31" s="196">
        <v>0.56999999999999995</v>
      </c>
      <c r="R31" s="196">
        <v>0.48</v>
      </c>
      <c r="S31" s="196">
        <v>0.28999999999999998</v>
      </c>
      <c r="T31" s="196">
        <v>0</v>
      </c>
      <c r="U31" s="196">
        <v>0.92</v>
      </c>
      <c r="V31" s="196">
        <v>0.23</v>
      </c>
      <c r="W31" s="196">
        <v>1.34</v>
      </c>
      <c r="X31" s="196">
        <v>8.74</v>
      </c>
      <c r="Y31" s="196">
        <v>0</v>
      </c>
      <c r="Z31" s="196">
        <v>2.79</v>
      </c>
      <c r="AA31" s="196">
        <v>0.99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9.5</v>
      </c>
      <c r="AS31" s="196">
        <v>21.53</v>
      </c>
      <c r="AT31" s="196">
        <v>25.22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0.17</v>
      </c>
      <c r="L32" s="196">
        <v>368.5</v>
      </c>
      <c r="M32" s="196">
        <v>1.01</v>
      </c>
      <c r="N32" s="196">
        <v>1.3</v>
      </c>
      <c r="O32" s="196">
        <v>0</v>
      </c>
      <c r="P32" s="196">
        <v>1.3</v>
      </c>
      <c r="Q32" s="196">
        <v>0.23</v>
      </c>
      <c r="R32" s="196">
        <v>0.48</v>
      </c>
      <c r="S32" s="196">
        <v>0.28999999999999998</v>
      </c>
      <c r="T32" s="196">
        <v>0</v>
      </c>
      <c r="U32" s="196">
        <v>0.92</v>
      </c>
      <c r="V32" s="196">
        <v>0.23</v>
      </c>
      <c r="W32" s="196">
        <v>1.34</v>
      </c>
      <c r="X32" s="196">
        <v>8.74</v>
      </c>
      <c r="Y32" s="196">
        <v>0</v>
      </c>
      <c r="Z32" s="196">
        <v>2.79</v>
      </c>
      <c r="AA32" s="196">
        <v>0.99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9.5</v>
      </c>
      <c r="AS32" s="196">
        <v>21.53</v>
      </c>
      <c r="AT32" s="196">
        <v>25.22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0.17</v>
      </c>
      <c r="L33" s="196">
        <v>368.5</v>
      </c>
      <c r="M33" s="196">
        <v>1.01</v>
      </c>
      <c r="N33" s="196">
        <v>1.3</v>
      </c>
      <c r="O33" s="196">
        <v>0</v>
      </c>
      <c r="P33" s="196">
        <v>1.3</v>
      </c>
      <c r="Q33" s="196">
        <v>0.23</v>
      </c>
      <c r="R33" s="196">
        <v>0.48</v>
      </c>
      <c r="S33" s="196">
        <v>0.28999999999999998</v>
      </c>
      <c r="T33" s="196">
        <v>0</v>
      </c>
      <c r="U33" s="196">
        <v>0.92</v>
      </c>
      <c r="V33" s="196">
        <v>0.23</v>
      </c>
      <c r="W33" s="196">
        <v>1.34</v>
      </c>
      <c r="X33" s="196">
        <v>10.029999999999999</v>
      </c>
      <c r="Y33" s="196">
        <v>0</v>
      </c>
      <c r="Z33" s="196">
        <v>2.79</v>
      </c>
      <c r="AA33" s="196">
        <v>0.99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9.5</v>
      </c>
      <c r="AS33" s="196">
        <v>21.53</v>
      </c>
      <c r="AT33" s="196">
        <v>25.22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0.17</v>
      </c>
      <c r="L34" s="196">
        <v>368.5</v>
      </c>
      <c r="M34" s="196">
        <v>1.01</v>
      </c>
      <c r="N34" s="196">
        <v>1.3</v>
      </c>
      <c r="O34" s="196">
        <v>0</v>
      </c>
      <c r="P34" s="196">
        <v>1.3</v>
      </c>
      <c r="Q34" s="196">
        <v>0.23</v>
      </c>
      <c r="R34" s="196">
        <v>0.48</v>
      </c>
      <c r="S34" s="196">
        <v>0.28999999999999998</v>
      </c>
      <c r="T34" s="196">
        <v>0</v>
      </c>
      <c r="U34" s="196">
        <v>0.92</v>
      </c>
      <c r="V34" s="196">
        <v>0.23</v>
      </c>
      <c r="W34" s="196">
        <v>1.34</v>
      </c>
      <c r="X34" s="196">
        <v>10.029999999999999</v>
      </c>
      <c r="Y34" s="196">
        <v>0</v>
      </c>
      <c r="Z34" s="196">
        <v>2.79</v>
      </c>
      <c r="AA34" s="196">
        <v>0.99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9.5</v>
      </c>
      <c r="AS34" s="196">
        <v>21.53</v>
      </c>
      <c r="AT34" s="196">
        <v>25.22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0.17</v>
      </c>
      <c r="L35" s="196">
        <v>368.5</v>
      </c>
      <c r="M35" s="196">
        <v>1.01</v>
      </c>
      <c r="N35" s="196">
        <v>1.3</v>
      </c>
      <c r="O35" s="196">
        <v>0</v>
      </c>
      <c r="P35" s="196">
        <v>1.3</v>
      </c>
      <c r="Q35" s="196">
        <v>0.23</v>
      </c>
      <c r="R35" s="196">
        <v>0.48</v>
      </c>
      <c r="S35" s="196">
        <v>0.28999999999999998</v>
      </c>
      <c r="T35" s="196">
        <v>0</v>
      </c>
      <c r="U35" s="196">
        <v>0.92</v>
      </c>
      <c r="V35" s="196">
        <v>0.23</v>
      </c>
      <c r="W35" s="196">
        <v>1.34</v>
      </c>
      <c r="X35" s="196">
        <v>10.029999999999999</v>
      </c>
      <c r="Y35" s="196">
        <v>0</v>
      </c>
      <c r="Z35" s="196">
        <v>2.79</v>
      </c>
      <c r="AA35" s="196">
        <v>0.99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21.53</v>
      </c>
      <c r="AT35" s="196">
        <v>25.22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368.5</v>
      </c>
      <c r="M36" s="196">
        <v>1.01</v>
      </c>
      <c r="N36" s="196">
        <v>1.3</v>
      </c>
      <c r="O36" s="196">
        <v>0</v>
      </c>
      <c r="P36" s="196">
        <v>1.3</v>
      </c>
      <c r="Q36" s="196">
        <v>0.23</v>
      </c>
      <c r="R36" s="196">
        <v>0.48</v>
      </c>
      <c r="S36" s="196">
        <v>0.28999999999999998</v>
      </c>
      <c r="T36" s="196">
        <v>0</v>
      </c>
      <c r="U36" s="196">
        <v>0.92</v>
      </c>
      <c r="V36" s="196">
        <v>0.23</v>
      </c>
      <c r="W36" s="196">
        <v>1.34</v>
      </c>
      <c r="X36" s="196">
        <v>10.029999999999999</v>
      </c>
      <c r="Y36" s="196">
        <v>0</v>
      </c>
      <c r="Z36" s="196">
        <v>2.79</v>
      </c>
      <c r="AA36" s="196">
        <v>0.99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21.53</v>
      </c>
      <c r="AT36" s="196">
        <v>25.22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0.17</v>
      </c>
      <c r="L37" s="196">
        <v>368.5</v>
      </c>
      <c r="M37" s="196">
        <v>1.01</v>
      </c>
      <c r="N37" s="196">
        <v>1.3</v>
      </c>
      <c r="O37" s="196">
        <v>0</v>
      </c>
      <c r="P37" s="196">
        <v>1.3</v>
      </c>
      <c r="Q37" s="196">
        <v>0.23</v>
      </c>
      <c r="R37" s="196">
        <v>0.48</v>
      </c>
      <c r="S37" s="196">
        <v>0.28999999999999998</v>
      </c>
      <c r="T37" s="196">
        <v>0</v>
      </c>
      <c r="U37" s="196">
        <v>0.92</v>
      </c>
      <c r="V37" s="196">
        <v>0.23</v>
      </c>
      <c r="W37" s="196">
        <v>1.34</v>
      </c>
      <c r="X37" s="196">
        <v>11.32</v>
      </c>
      <c r="Y37" s="196">
        <v>0</v>
      </c>
      <c r="Z37" s="196">
        <v>2.79</v>
      </c>
      <c r="AA37" s="196">
        <v>0.99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21.53</v>
      </c>
      <c r="AT37" s="196">
        <v>25.22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0.17</v>
      </c>
      <c r="L38" s="196">
        <v>368.5</v>
      </c>
      <c r="M38" s="196">
        <v>1.01</v>
      </c>
      <c r="N38" s="196">
        <v>1.3</v>
      </c>
      <c r="O38" s="196">
        <v>0</v>
      </c>
      <c r="P38" s="196">
        <v>1.3</v>
      </c>
      <c r="Q38" s="196">
        <v>0.23</v>
      </c>
      <c r="R38" s="196">
        <v>0.48</v>
      </c>
      <c r="S38" s="196">
        <v>0.28999999999999998</v>
      </c>
      <c r="T38" s="196">
        <v>0</v>
      </c>
      <c r="U38" s="196">
        <v>0.92</v>
      </c>
      <c r="V38" s="196">
        <v>0.23</v>
      </c>
      <c r="W38" s="196">
        <v>1.34</v>
      </c>
      <c r="X38" s="196">
        <v>11.32</v>
      </c>
      <c r="Y38" s="196">
        <v>0</v>
      </c>
      <c r="Z38" s="196">
        <v>2.79</v>
      </c>
      <c r="AA38" s="196">
        <v>0.99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21.53</v>
      </c>
      <c r="AT38" s="196">
        <v>25.22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0.17</v>
      </c>
      <c r="L39" s="196">
        <v>368.5</v>
      </c>
      <c r="M39" s="196">
        <v>1.01</v>
      </c>
      <c r="N39" s="196">
        <v>1.3</v>
      </c>
      <c r="O39" s="196">
        <v>0</v>
      </c>
      <c r="P39" s="196">
        <v>1.3</v>
      </c>
      <c r="Q39" s="196">
        <v>0.23</v>
      </c>
      <c r="R39" s="196">
        <v>0.48</v>
      </c>
      <c r="S39" s="196">
        <v>0.28999999999999998</v>
      </c>
      <c r="T39" s="196">
        <v>0</v>
      </c>
      <c r="U39" s="196">
        <v>0.92</v>
      </c>
      <c r="V39" s="196">
        <v>0.23</v>
      </c>
      <c r="W39" s="196">
        <v>1.34</v>
      </c>
      <c r="X39" s="196">
        <v>11.32</v>
      </c>
      <c r="Y39" s="196">
        <v>0</v>
      </c>
      <c r="Z39" s="196">
        <v>2.79</v>
      </c>
      <c r="AA39" s="196">
        <v>0.99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21.53</v>
      </c>
      <c r="AT39" s="196">
        <v>25.22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368.5</v>
      </c>
      <c r="M40" s="196">
        <v>1.01</v>
      </c>
      <c r="N40" s="196">
        <v>1.3</v>
      </c>
      <c r="O40" s="196">
        <v>0</v>
      </c>
      <c r="P40" s="196">
        <v>1.3</v>
      </c>
      <c r="Q40" s="196">
        <v>0.23</v>
      </c>
      <c r="R40" s="196">
        <v>0.48</v>
      </c>
      <c r="S40" s="196">
        <v>0.28999999999999998</v>
      </c>
      <c r="T40" s="196">
        <v>0</v>
      </c>
      <c r="U40" s="196">
        <v>0.92</v>
      </c>
      <c r="V40" s="196">
        <v>0.23</v>
      </c>
      <c r="W40" s="196">
        <v>1.34</v>
      </c>
      <c r="X40" s="196">
        <v>11.32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21.53</v>
      </c>
      <c r="AT40" s="196">
        <v>25.22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368.5</v>
      </c>
      <c r="M41" s="196">
        <v>1.01</v>
      </c>
      <c r="N41" s="196">
        <v>1.3</v>
      </c>
      <c r="O41" s="196">
        <v>0</v>
      </c>
      <c r="P41" s="196">
        <v>1.3</v>
      </c>
      <c r="Q41" s="196">
        <v>0.23</v>
      </c>
      <c r="R41" s="196">
        <v>0.48</v>
      </c>
      <c r="S41" s="196">
        <v>0.28999999999999998</v>
      </c>
      <c r="T41" s="196">
        <v>0</v>
      </c>
      <c r="U41" s="196">
        <v>0.92</v>
      </c>
      <c r="V41" s="196">
        <v>0.23</v>
      </c>
      <c r="W41" s="196">
        <v>1.34</v>
      </c>
      <c r="X41" s="196">
        <v>12.61</v>
      </c>
      <c r="Y41" s="196">
        <v>0</v>
      </c>
      <c r="Z41" s="196">
        <v>2.79</v>
      </c>
      <c r="AA41" s="196">
        <v>0.99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21.49</v>
      </c>
      <c r="AT41" s="196">
        <v>25.22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368.5</v>
      </c>
      <c r="M42" s="196">
        <v>1.01</v>
      </c>
      <c r="N42" s="196">
        <v>1.3</v>
      </c>
      <c r="O42" s="196">
        <v>0</v>
      </c>
      <c r="P42" s="196">
        <v>1.3</v>
      </c>
      <c r="Q42" s="196">
        <v>0.23</v>
      </c>
      <c r="R42" s="196">
        <v>0.48</v>
      </c>
      <c r="S42" s="196">
        <v>0.28999999999999998</v>
      </c>
      <c r="T42" s="196">
        <v>0</v>
      </c>
      <c r="U42" s="196">
        <v>0.92</v>
      </c>
      <c r="V42" s="196">
        <v>0.23</v>
      </c>
      <c r="W42" s="196">
        <v>1.34</v>
      </c>
      <c r="X42" s="196">
        <v>12.61</v>
      </c>
      <c r="Y42" s="196">
        <v>0</v>
      </c>
      <c r="Z42" s="196">
        <v>2.79</v>
      </c>
      <c r="AA42" s="196">
        <v>0.99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21.49</v>
      </c>
      <c r="AT42" s="196">
        <v>25.22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368.5</v>
      </c>
      <c r="M43" s="196">
        <v>1.01</v>
      </c>
      <c r="N43" s="196">
        <v>1.3</v>
      </c>
      <c r="O43" s="196">
        <v>0</v>
      </c>
      <c r="P43" s="196">
        <v>1.3</v>
      </c>
      <c r="Q43" s="196">
        <v>0.23</v>
      </c>
      <c r="R43" s="196">
        <v>0.48</v>
      </c>
      <c r="S43" s="196">
        <v>0</v>
      </c>
      <c r="T43" s="196">
        <v>0</v>
      </c>
      <c r="U43" s="196">
        <v>0.92</v>
      </c>
      <c r="V43" s="196">
        <v>0.23</v>
      </c>
      <c r="W43" s="196">
        <v>1.34</v>
      </c>
      <c r="X43" s="196">
        <v>12.61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21.39</v>
      </c>
      <c r="AT43" s="196">
        <v>25.22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368.5</v>
      </c>
      <c r="M44" s="196">
        <v>1.01</v>
      </c>
      <c r="N44" s="196">
        <v>1.3</v>
      </c>
      <c r="O44" s="196">
        <v>0</v>
      </c>
      <c r="P44" s="196">
        <v>1.3</v>
      </c>
      <c r="Q44" s="196">
        <v>0.23</v>
      </c>
      <c r="R44" s="196">
        <v>0.48</v>
      </c>
      <c r="S44" s="196">
        <v>0.28999999999999998</v>
      </c>
      <c r="T44" s="196">
        <v>0</v>
      </c>
      <c r="U44" s="196">
        <v>0.92</v>
      </c>
      <c r="V44" s="196">
        <v>0.23</v>
      </c>
      <c r="W44" s="196">
        <v>1.34</v>
      </c>
      <c r="X44" s="196">
        <v>12.61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21.39</v>
      </c>
      <c r="AT44" s="196">
        <v>25.22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368.5</v>
      </c>
      <c r="M45" s="196">
        <v>1.01</v>
      </c>
      <c r="N45" s="196">
        <v>1.3</v>
      </c>
      <c r="O45" s="196">
        <v>0</v>
      </c>
      <c r="P45" s="196">
        <v>1.3</v>
      </c>
      <c r="Q45" s="196">
        <v>0.23</v>
      </c>
      <c r="R45" s="196">
        <v>0.48</v>
      </c>
      <c r="S45" s="196">
        <v>0.28999999999999998</v>
      </c>
      <c r="T45" s="196">
        <v>0</v>
      </c>
      <c r="U45" s="196">
        <v>0.92</v>
      </c>
      <c r="V45" s="196">
        <v>0.23</v>
      </c>
      <c r="W45" s="196">
        <v>1.34</v>
      </c>
      <c r="X45" s="196">
        <v>13.89</v>
      </c>
      <c r="Y45" s="196">
        <v>0</v>
      </c>
      <c r="Z45" s="196">
        <v>2.79</v>
      </c>
      <c r="AA45" s="196">
        <v>0.99</v>
      </c>
      <c r="AB45" s="196">
        <v>0</v>
      </c>
      <c r="AC45" s="196">
        <v>2.77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21.39</v>
      </c>
      <c r="AT45" s="196">
        <v>25.22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368.5</v>
      </c>
      <c r="M46" s="196">
        <v>1.01</v>
      </c>
      <c r="N46" s="196">
        <v>1.3</v>
      </c>
      <c r="O46" s="196">
        <v>0</v>
      </c>
      <c r="P46" s="196">
        <v>1.3</v>
      </c>
      <c r="Q46" s="196">
        <v>0.23</v>
      </c>
      <c r="R46" s="196">
        <v>0.48</v>
      </c>
      <c r="S46" s="196">
        <v>0.28999999999999998</v>
      </c>
      <c r="T46" s="196">
        <v>0</v>
      </c>
      <c r="U46" s="196">
        <v>0.92</v>
      </c>
      <c r="V46" s="196">
        <v>0.23</v>
      </c>
      <c r="W46" s="196">
        <v>1.34</v>
      </c>
      <c r="X46" s="196">
        <v>13.89</v>
      </c>
      <c r="Y46" s="196">
        <v>0</v>
      </c>
      <c r="Z46" s="196">
        <v>2.79</v>
      </c>
      <c r="AA46" s="196">
        <v>0.99</v>
      </c>
      <c r="AB46" s="196">
        <v>0</v>
      </c>
      <c r="AC46" s="196">
        <v>2.77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21.39</v>
      </c>
      <c r="AT46" s="196">
        <v>25.22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413.5</v>
      </c>
      <c r="M47" s="196">
        <v>1.01</v>
      </c>
      <c r="N47" s="196">
        <v>1.3</v>
      </c>
      <c r="O47" s="196">
        <v>0</v>
      </c>
      <c r="P47" s="196">
        <v>1.3</v>
      </c>
      <c r="Q47" s="196">
        <v>3.42</v>
      </c>
      <c r="R47" s="196">
        <v>0.48</v>
      </c>
      <c r="S47" s="196">
        <v>5.21</v>
      </c>
      <c r="T47" s="196">
        <v>0</v>
      </c>
      <c r="U47" s="196">
        <v>0.92</v>
      </c>
      <c r="V47" s="196">
        <v>0.23</v>
      </c>
      <c r="W47" s="196">
        <v>1.34</v>
      </c>
      <c r="X47" s="196">
        <v>13.89</v>
      </c>
      <c r="Y47" s="196">
        <v>0</v>
      </c>
      <c r="Z47" s="196">
        <v>2.79</v>
      </c>
      <c r="AA47" s="196">
        <v>0.99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12.45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21.39</v>
      </c>
      <c r="AT47" s="196">
        <v>25.22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413.5</v>
      </c>
      <c r="M48" s="196">
        <v>1.01</v>
      </c>
      <c r="N48" s="196">
        <v>1.3</v>
      </c>
      <c r="O48" s="196">
        <v>0</v>
      </c>
      <c r="P48" s="196">
        <v>1.3</v>
      </c>
      <c r="Q48" s="196">
        <v>3.42</v>
      </c>
      <c r="R48" s="196">
        <v>0.48</v>
      </c>
      <c r="S48" s="196">
        <v>5.21</v>
      </c>
      <c r="T48" s="196">
        <v>0</v>
      </c>
      <c r="U48" s="196">
        <v>0.92</v>
      </c>
      <c r="V48" s="196">
        <v>0.23</v>
      </c>
      <c r="W48" s="196">
        <v>1.34</v>
      </c>
      <c r="X48" s="196">
        <v>13.89</v>
      </c>
      <c r="Y48" s="196">
        <v>0</v>
      </c>
      <c r="Z48" s="196">
        <v>2.79</v>
      </c>
      <c r="AA48" s="196">
        <v>0.99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12.45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21.39</v>
      </c>
      <c r="AT48" s="196">
        <v>25.22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433.5</v>
      </c>
      <c r="M49" s="196">
        <v>1.01</v>
      </c>
      <c r="N49" s="196">
        <v>1.3</v>
      </c>
      <c r="O49" s="196">
        <v>0</v>
      </c>
      <c r="P49" s="196">
        <v>1.3</v>
      </c>
      <c r="Q49" s="196">
        <v>3.42</v>
      </c>
      <c r="R49" s="196">
        <v>0.48</v>
      </c>
      <c r="S49" s="196">
        <v>5.21</v>
      </c>
      <c r="T49" s="196">
        <v>0</v>
      </c>
      <c r="U49" s="196">
        <v>0.92</v>
      </c>
      <c r="V49" s="196">
        <v>0.23</v>
      </c>
      <c r="W49" s="196">
        <v>1.34</v>
      </c>
      <c r="X49" s="196">
        <v>15.18</v>
      </c>
      <c r="Y49" s="196">
        <v>0</v>
      </c>
      <c r="Z49" s="196">
        <v>2.79</v>
      </c>
      <c r="AA49" s="196">
        <v>0.99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12.45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21.39</v>
      </c>
      <c r="AT49" s="196">
        <v>25.22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433.5</v>
      </c>
      <c r="M50" s="196">
        <v>1.01</v>
      </c>
      <c r="N50" s="196">
        <v>1.3</v>
      </c>
      <c r="O50" s="196">
        <v>0</v>
      </c>
      <c r="P50" s="196">
        <v>1.3</v>
      </c>
      <c r="Q50" s="196">
        <v>3.42</v>
      </c>
      <c r="R50" s="196">
        <v>0.48</v>
      </c>
      <c r="S50" s="196">
        <v>5.21</v>
      </c>
      <c r="T50" s="196">
        <v>0</v>
      </c>
      <c r="U50" s="196">
        <v>0.92</v>
      </c>
      <c r="V50" s="196">
        <v>0.23</v>
      </c>
      <c r="W50" s="196">
        <v>1.34</v>
      </c>
      <c r="X50" s="196">
        <v>15.18</v>
      </c>
      <c r="Y50" s="196">
        <v>0</v>
      </c>
      <c r="Z50" s="196">
        <v>2.79</v>
      </c>
      <c r="AA50" s="196">
        <v>0.99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12.45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21.39</v>
      </c>
      <c r="AT50" s="196">
        <v>25.22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0.17</v>
      </c>
      <c r="L51" s="196">
        <v>472.5</v>
      </c>
      <c r="M51" s="196">
        <v>1.01</v>
      </c>
      <c r="N51" s="196">
        <v>1.3</v>
      </c>
      <c r="O51" s="196">
        <v>0</v>
      </c>
      <c r="P51" s="196">
        <v>1.3</v>
      </c>
      <c r="Q51" s="196">
        <v>3.42</v>
      </c>
      <c r="R51" s="196">
        <v>0.48</v>
      </c>
      <c r="S51" s="196">
        <v>5.21</v>
      </c>
      <c r="T51" s="196">
        <v>0</v>
      </c>
      <c r="U51" s="196">
        <v>0.92</v>
      </c>
      <c r="V51" s="196">
        <v>0.23</v>
      </c>
      <c r="W51" s="196">
        <v>1.34</v>
      </c>
      <c r="X51" s="196">
        <v>17.3</v>
      </c>
      <c r="Y51" s="196">
        <v>0</v>
      </c>
      <c r="Z51" s="196">
        <v>0</v>
      </c>
      <c r="AA51" s="196">
        <v>0.99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12.45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21.39</v>
      </c>
      <c r="AT51" s="196">
        <v>25.22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472.5</v>
      </c>
      <c r="M52" s="196">
        <v>1.01</v>
      </c>
      <c r="N52" s="196">
        <v>1.3</v>
      </c>
      <c r="O52" s="196">
        <v>0</v>
      </c>
      <c r="P52" s="196">
        <v>1.3</v>
      </c>
      <c r="Q52" s="196">
        <v>3.42</v>
      </c>
      <c r="R52" s="196">
        <v>0.48</v>
      </c>
      <c r="S52" s="196">
        <v>5.21</v>
      </c>
      <c r="T52" s="196">
        <v>0</v>
      </c>
      <c r="U52" s="196">
        <v>0.92</v>
      </c>
      <c r="V52" s="196">
        <v>0.23</v>
      </c>
      <c r="W52" s="196">
        <v>1.34</v>
      </c>
      <c r="X52" s="196">
        <v>17.3</v>
      </c>
      <c r="Y52" s="196">
        <v>0</v>
      </c>
      <c r="Z52" s="196">
        <v>2.79</v>
      </c>
      <c r="AA52" s="196">
        <v>0.99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12.45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21.39</v>
      </c>
      <c r="AT52" s="196">
        <v>25.22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472.5</v>
      </c>
      <c r="M53" s="196">
        <v>1.01</v>
      </c>
      <c r="N53" s="196">
        <v>1.3</v>
      </c>
      <c r="O53" s="196">
        <v>0</v>
      </c>
      <c r="P53" s="196">
        <v>1.3</v>
      </c>
      <c r="Q53" s="196">
        <v>3.42</v>
      </c>
      <c r="R53" s="196">
        <v>0.48</v>
      </c>
      <c r="S53" s="196">
        <v>5.21</v>
      </c>
      <c r="T53" s="196">
        <v>0</v>
      </c>
      <c r="U53" s="196">
        <v>0.92</v>
      </c>
      <c r="V53" s="196">
        <v>0.23</v>
      </c>
      <c r="W53" s="196">
        <v>1.34</v>
      </c>
      <c r="X53" s="196">
        <v>17.3</v>
      </c>
      <c r="Y53" s="196">
        <v>0</v>
      </c>
      <c r="Z53" s="196">
        <v>2.79</v>
      </c>
      <c r="AA53" s="196">
        <v>0.99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12.45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21.39</v>
      </c>
      <c r="AT53" s="196">
        <v>25.22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0.17</v>
      </c>
      <c r="L54" s="196">
        <v>472.5</v>
      </c>
      <c r="M54" s="196">
        <v>1.01</v>
      </c>
      <c r="N54" s="196">
        <v>1.3</v>
      </c>
      <c r="O54" s="196">
        <v>0</v>
      </c>
      <c r="P54" s="196">
        <v>1.3</v>
      </c>
      <c r="Q54" s="196">
        <v>3.42</v>
      </c>
      <c r="R54" s="196">
        <v>0.48</v>
      </c>
      <c r="S54" s="196">
        <v>5.21</v>
      </c>
      <c r="T54" s="196">
        <v>0</v>
      </c>
      <c r="U54" s="196">
        <v>0.92</v>
      </c>
      <c r="V54" s="196">
        <v>0.23</v>
      </c>
      <c r="W54" s="196">
        <v>1.34</v>
      </c>
      <c r="X54" s="196">
        <v>17.3</v>
      </c>
      <c r="Y54" s="196">
        <v>0</v>
      </c>
      <c r="Z54" s="196">
        <v>2.79</v>
      </c>
      <c r="AA54" s="196">
        <v>0.99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21.39</v>
      </c>
      <c r="AT54" s="196">
        <v>25.22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4.68</v>
      </c>
      <c r="L55" s="196">
        <v>472.5</v>
      </c>
      <c r="M55" s="196">
        <v>1.01</v>
      </c>
      <c r="N55" s="196">
        <v>1.3</v>
      </c>
      <c r="O55" s="196">
        <v>0</v>
      </c>
      <c r="P55" s="196">
        <v>1.3</v>
      </c>
      <c r="Q55" s="196">
        <v>3.42</v>
      </c>
      <c r="R55" s="196">
        <v>0.48</v>
      </c>
      <c r="S55" s="196">
        <v>5.21</v>
      </c>
      <c r="T55" s="196">
        <v>0</v>
      </c>
      <c r="U55" s="196">
        <v>0.92</v>
      </c>
      <c r="V55" s="196">
        <v>4.43</v>
      </c>
      <c r="W55" s="196">
        <v>1.34</v>
      </c>
      <c r="X55" s="196">
        <v>16.260000000000002</v>
      </c>
      <c r="Y55" s="196">
        <v>0</v>
      </c>
      <c r="Z55" s="196">
        <v>2.79</v>
      </c>
      <c r="AA55" s="196">
        <v>19.96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21.39</v>
      </c>
      <c r="AT55" s="196">
        <v>25.22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4.68</v>
      </c>
      <c r="L56" s="196">
        <v>472.5</v>
      </c>
      <c r="M56" s="196">
        <v>1.01</v>
      </c>
      <c r="N56" s="196">
        <v>1.3</v>
      </c>
      <c r="O56" s="196">
        <v>0</v>
      </c>
      <c r="P56" s="196">
        <v>1.3</v>
      </c>
      <c r="Q56" s="196">
        <v>3.42</v>
      </c>
      <c r="R56" s="196">
        <v>0.48</v>
      </c>
      <c r="S56" s="196">
        <v>5.21</v>
      </c>
      <c r="T56" s="196">
        <v>0</v>
      </c>
      <c r="U56" s="196">
        <v>0.92</v>
      </c>
      <c r="V56" s="196">
        <v>4.43</v>
      </c>
      <c r="W56" s="196">
        <v>1.34</v>
      </c>
      <c r="X56" s="196">
        <v>17.3</v>
      </c>
      <c r="Y56" s="196">
        <v>0</v>
      </c>
      <c r="Z56" s="196">
        <v>2.79</v>
      </c>
      <c r="AA56" s="196">
        <v>19.96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9.18</v>
      </c>
      <c r="AS56" s="196">
        <v>21.39</v>
      </c>
      <c r="AT56" s="196">
        <v>25.22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0.17</v>
      </c>
      <c r="L57" s="196">
        <v>472.5</v>
      </c>
      <c r="M57" s="196">
        <v>1.01</v>
      </c>
      <c r="N57" s="196">
        <v>1.3</v>
      </c>
      <c r="O57" s="196">
        <v>0</v>
      </c>
      <c r="P57" s="196">
        <v>1.3</v>
      </c>
      <c r="Q57" s="196">
        <v>3.42</v>
      </c>
      <c r="R57" s="196">
        <v>0.48</v>
      </c>
      <c r="S57" s="196">
        <v>5.21</v>
      </c>
      <c r="T57" s="196">
        <v>0</v>
      </c>
      <c r="U57" s="196">
        <v>0.92</v>
      </c>
      <c r="V57" s="196">
        <v>0.23</v>
      </c>
      <c r="W57" s="196">
        <v>1.34</v>
      </c>
      <c r="X57" s="196">
        <v>17.3</v>
      </c>
      <c r="Y57" s="196">
        <v>0</v>
      </c>
      <c r="Z57" s="196">
        <v>2.79</v>
      </c>
      <c r="AA57" s="196">
        <v>0.99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12.45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9.18</v>
      </c>
      <c r="AS57" s="196">
        <v>21.39</v>
      </c>
      <c r="AT57" s="196">
        <v>25.22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0.17</v>
      </c>
      <c r="L58" s="196">
        <v>472.5</v>
      </c>
      <c r="M58" s="196">
        <v>1.01</v>
      </c>
      <c r="N58" s="196">
        <v>1.3</v>
      </c>
      <c r="O58" s="196">
        <v>0</v>
      </c>
      <c r="P58" s="196">
        <v>1.3</v>
      </c>
      <c r="Q58" s="196">
        <v>3.42</v>
      </c>
      <c r="R58" s="196">
        <v>0.48</v>
      </c>
      <c r="S58" s="196">
        <v>5.21</v>
      </c>
      <c r="T58" s="196">
        <v>0</v>
      </c>
      <c r="U58" s="196">
        <v>0.92</v>
      </c>
      <c r="V58" s="196">
        <v>0.23</v>
      </c>
      <c r="W58" s="196">
        <v>1.5</v>
      </c>
      <c r="X58" s="196">
        <v>17.3</v>
      </c>
      <c r="Y58" s="196">
        <v>0</v>
      </c>
      <c r="Z58" s="196">
        <v>2.79</v>
      </c>
      <c r="AA58" s="196">
        <v>0.99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12.45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9.18</v>
      </c>
      <c r="AS58" s="196">
        <v>21.39</v>
      </c>
      <c r="AT58" s="196">
        <v>25.22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0.17</v>
      </c>
      <c r="L59" s="196">
        <v>458.5</v>
      </c>
      <c r="M59" s="196">
        <v>1.01</v>
      </c>
      <c r="N59" s="196">
        <v>1.3</v>
      </c>
      <c r="O59" s="196">
        <v>0</v>
      </c>
      <c r="P59" s="196">
        <v>1.3</v>
      </c>
      <c r="Q59" s="196">
        <v>3.42</v>
      </c>
      <c r="R59" s="196">
        <v>0.48</v>
      </c>
      <c r="S59" s="196">
        <v>0.28999999999999998</v>
      </c>
      <c r="T59" s="196">
        <v>0</v>
      </c>
      <c r="U59" s="196">
        <v>0.92</v>
      </c>
      <c r="V59" s="196">
        <v>0.23</v>
      </c>
      <c r="W59" s="196">
        <v>1.34</v>
      </c>
      <c r="X59" s="196">
        <v>18.13</v>
      </c>
      <c r="Y59" s="196">
        <v>0</v>
      </c>
      <c r="Z59" s="196">
        <v>2.79</v>
      </c>
      <c r="AA59" s="196">
        <v>0.99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12.45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9.18</v>
      </c>
      <c r="AS59" s="196">
        <v>21.39</v>
      </c>
      <c r="AT59" s="196">
        <v>25.22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0.17</v>
      </c>
      <c r="L60" s="196">
        <v>458.5</v>
      </c>
      <c r="M60" s="196">
        <v>1.01</v>
      </c>
      <c r="N60" s="196">
        <v>1.3</v>
      </c>
      <c r="O60" s="196">
        <v>0</v>
      </c>
      <c r="P60" s="196">
        <v>1.3</v>
      </c>
      <c r="Q60" s="196">
        <v>3.42</v>
      </c>
      <c r="R60" s="196">
        <v>0.48</v>
      </c>
      <c r="S60" s="196">
        <v>0.28999999999999998</v>
      </c>
      <c r="T60" s="196">
        <v>0</v>
      </c>
      <c r="U60" s="196">
        <v>0.92</v>
      </c>
      <c r="V60" s="196">
        <v>0.23</v>
      </c>
      <c r="W60" s="196">
        <v>1.34</v>
      </c>
      <c r="X60" s="196">
        <v>17.66</v>
      </c>
      <c r="Y60" s="196">
        <v>0</v>
      </c>
      <c r="Z60" s="196">
        <v>2.79</v>
      </c>
      <c r="AA60" s="196">
        <v>0.99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12.45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9.18</v>
      </c>
      <c r="AS60" s="196">
        <v>21.39</v>
      </c>
      <c r="AT60" s="196">
        <v>25.22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0.17</v>
      </c>
      <c r="L61" s="196">
        <v>448.5</v>
      </c>
      <c r="M61" s="196">
        <v>1.01</v>
      </c>
      <c r="N61" s="196">
        <v>1.3</v>
      </c>
      <c r="O61" s="196">
        <v>0</v>
      </c>
      <c r="P61" s="196">
        <v>1.3</v>
      </c>
      <c r="Q61" s="196">
        <v>3.42</v>
      </c>
      <c r="R61" s="196">
        <v>0.48</v>
      </c>
      <c r="S61" s="196">
        <v>0.28999999999999998</v>
      </c>
      <c r="T61" s="196">
        <v>0</v>
      </c>
      <c r="U61" s="196">
        <v>0.92</v>
      </c>
      <c r="V61" s="196">
        <v>0.23</v>
      </c>
      <c r="W61" s="196">
        <v>1.34</v>
      </c>
      <c r="X61" s="196">
        <v>17.3</v>
      </c>
      <c r="Y61" s="196">
        <v>0</v>
      </c>
      <c r="Z61" s="196">
        <v>2.79</v>
      </c>
      <c r="AA61" s="196">
        <v>0.99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12.45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9.18</v>
      </c>
      <c r="AS61" s="196">
        <v>21.39</v>
      </c>
      <c r="AT61" s="196">
        <v>25.22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0.17</v>
      </c>
      <c r="L62" s="196">
        <v>438.5</v>
      </c>
      <c r="M62" s="196">
        <v>1.01</v>
      </c>
      <c r="N62" s="196">
        <v>1.3</v>
      </c>
      <c r="O62" s="196">
        <v>0</v>
      </c>
      <c r="P62" s="196">
        <v>1.3</v>
      </c>
      <c r="Q62" s="196">
        <v>3.42</v>
      </c>
      <c r="R62" s="196">
        <v>0.48</v>
      </c>
      <c r="S62" s="196">
        <v>0.28999999999999998</v>
      </c>
      <c r="T62" s="196">
        <v>0</v>
      </c>
      <c r="U62" s="196">
        <v>0.92</v>
      </c>
      <c r="V62" s="196">
        <v>0.23</v>
      </c>
      <c r="W62" s="196">
        <v>1.34</v>
      </c>
      <c r="X62" s="196">
        <v>17.3</v>
      </c>
      <c r="Y62" s="196">
        <v>0</v>
      </c>
      <c r="Z62" s="196">
        <v>2.79</v>
      </c>
      <c r="AA62" s="196">
        <v>0.99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12.45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9.18</v>
      </c>
      <c r="AS62" s="196">
        <v>21.39</v>
      </c>
      <c r="AT62" s="196">
        <v>25.22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428.5</v>
      </c>
      <c r="M63" s="196">
        <v>1.01</v>
      </c>
      <c r="N63" s="196">
        <v>1.3</v>
      </c>
      <c r="O63" s="196">
        <v>0</v>
      </c>
      <c r="P63" s="196">
        <v>1.3</v>
      </c>
      <c r="Q63" s="196">
        <v>3.42</v>
      </c>
      <c r="R63" s="196">
        <v>0.48</v>
      </c>
      <c r="S63" s="196">
        <v>0.28999999999999998</v>
      </c>
      <c r="T63" s="196">
        <v>0</v>
      </c>
      <c r="U63" s="196">
        <v>0.92</v>
      </c>
      <c r="V63" s="196">
        <v>0.23</v>
      </c>
      <c r="W63" s="196">
        <v>1.34</v>
      </c>
      <c r="X63" s="196">
        <v>17.3</v>
      </c>
      <c r="Y63" s="196">
        <v>0</v>
      </c>
      <c r="Z63" s="196">
        <v>6.18</v>
      </c>
      <c r="AA63" s="196">
        <v>0.99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12.45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9.18</v>
      </c>
      <c r="AS63" s="196">
        <v>21.39</v>
      </c>
      <c r="AT63" s="196">
        <v>25.22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418.5</v>
      </c>
      <c r="M64" s="196">
        <v>1.01</v>
      </c>
      <c r="N64" s="196">
        <v>1.3</v>
      </c>
      <c r="O64" s="196">
        <v>0</v>
      </c>
      <c r="P64" s="196">
        <v>1.3</v>
      </c>
      <c r="Q64" s="196">
        <v>3.42</v>
      </c>
      <c r="R64" s="196">
        <v>0.48</v>
      </c>
      <c r="S64" s="196">
        <v>0.28999999999999998</v>
      </c>
      <c r="T64" s="196">
        <v>0</v>
      </c>
      <c r="U64" s="196">
        <v>0.92</v>
      </c>
      <c r="V64" s="196">
        <v>0.23</v>
      </c>
      <c r="W64" s="196">
        <v>1.34</v>
      </c>
      <c r="X64" s="196">
        <v>17.3</v>
      </c>
      <c r="Y64" s="196">
        <v>0</v>
      </c>
      <c r="Z64" s="196">
        <v>2.79</v>
      </c>
      <c r="AA64" s="196">
        <v>0.99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12.45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9.18</v>
      </c>
      <c r="AS64" s="196">
        <v>21.39</v>
      </c>
      <c r="AT64" s="196">
        <v>25.22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0.17</v>
      </c>
      <c r="L65" s="196">
        <v>408.5</v>
      </c>
      <c r="M65" s="196">
        <v>1.01</v>
      </c>
      <c r="N65" s="196">
        <v>1.3</v>
      </c>
      <c r="O65" s="196">
        <v>0</v>
      </c>
      <c r="P65" s="196">
        <v>1.3</v>
      </c>
      <c r="Q65" s="196">
        <v>3.42</v>
      </c>
      <c r="R65" s="196">
        <v>0.48</v>
      </c>
      <c r="S65" s="196">
        <v>0.28999999999999998</v>
      </c>
      <c r="T65" s="196">
        <v>0</v>
      </c>
      <c r="U65" s="196">
        <v>0.92</v>
      </c>
      <c r="V65" s="196">
        <v>0.23</v>
      </c>
      <c r="W65" s="196">
        <v>1.34</v>
      </c>
      <c r="X65" s="196">
        <v>17.3</v>
      </c>
      <c r="Y65" s="196">
        <v>0</v>
      </c>
      <c r="Z65" s="196">
        <v>2.79</v>
      </c>
      <c r="AA65" s="196">
        <v>0.99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12.45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9.18</v>
      </c>
      <c r="AS65" s="196">
        <v>21.39</v>
      </c>
      <c r="AT65" s="196">
        <v>25.22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388.5</v>
      </c>
      <c r="M66" s="196">
        <v>1.01</v>
      </c>
      <c r="N66" s="196">
        <v>1.3</v>
      </c>
      <c r="O66" s="196">
        <v>0</v>
      </c>
      <c r="P66" s="196">
        <v>1.3</v>
      </c>
      <c r="Q66" s="196">
        <v>3.42</v>
      </c>
      <c r="R66" s="196">
        <v>0.48</v>
      </c>
      <c r="S66" s="196">
        <v>0.28999999999999998</v>
      </c>
      <c r="T66" s="196">
        <v>0</v>
      </c>
      <c r="U66" s="196">
        <v>0.92</v>
      </c>
      <c r="V66" s="196">
        <v>0.23</v>
      </c>
      <c r="W66" s="196">
        <v>1.34</v>
      </c>
      <c r="X66" s="196">
        <v>17.3</v>
      </c>
      <c r="Y66" s="196">
        <v>0</v>
      </c>
      <c r="Z66" s="196">
        <v>2.79</v>
      </c>
      <c r="AA66" s="196">
        <v>0.99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12.45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9.18</v>
      </c>
      <c r="AS66" s="196">
        <v>21.39</v>
      </c>
      <c r="AT66" s="196">
        <v>25.22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368.5</v>
      </c>
      <c r="M67" s="196">
        <v>1.01</v>
      </c>
      <c r="N67" s="196">
        <v>1.3</v>
      </c>
      <c r="O67" s="196">
        <v>0</v>
      </c>
      <c r="P67" s="196">
        <v>1.3</v>
      </c>
      <c r="Q67" s="196">
        <v>3.42</v>
      </c>
      <c r="R67" s="196">
        <v>0.48</v>
      </c>
      <c r="S67" s="196">
        <v>0.28999999999999998</v>
      </c>
      <c r="T67" s="196">
        <v>0</v>
      </c>
      <c r="U67" s="196">
        <v>0.92</v>
      </c>
      <c r="V67" s="196">
        <v>0.23</v>
      </c>
      <c r="W67" s="196">
        <v>1.34</v>
      </c>
      <c r="X67" s="196">
        <v>17.3</v>
      </c>
      <c r="Y67" s="196">
        <v>0</v>
      </c>
      <c r="Z67" s="196">
        <v>2.79</v>
      </c>
      <c r="AA67" s="196">
        <v>0.99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12.45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9.18</v>
      </c>
      <c r="AS67" s="196">
        <v>21.39</v>
      </c>
      <c r="AT67" s="196">
        <v>25.22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0.17</v>
      </c>
      <c r="L68" s="196">
        <v>368.5</v>
      </c>
      <c r="M68" s="196">
        <v>1.01</v>
      </c>
      <c r="N68" s="196">
        <v>1.3</v>
      </c>
      <c r="O68" s="196">
        <v>0</v>
      </c>
      <c r="P68" s="196">
        <v>1.3</v>
      </c>
      <c r="Q68" s="196">
        <v>3.42</v>
      </c>
      <c r="R68" s="196">
        <v>0.48</v>
      </c>
      <c r="S68" s="196">
        <v>0.28999999999999998</v>
      </c>
      <c r="T68" s="196">
        <v>0</v>
      </c>
      <c r="U68" s="196">
        <v>0.92</v>
      </c>
      <c r="V68" s="196">
        <v>0.23</v>
      </c>
      <c r="W68" s="196">
        <v>1.34</v>
      </c>
      <c r="X68" s="196">
        <v>17.3</v>
      </c>
      <c r="Y68" s="196">
        <v>0</v>
      </c>
      <c r="Z68" s="196">
        <v>2.79</v>
      </c>
      <c r="AA68" s="196">
        <v>0.99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12.45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9.18</v>
      </c>
      <c r="AS68" s="196">
        <v>21.39</v>
      </c>
      <c r="AT68" s="196">
        <v>25.22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368.5</v>
      </c>
      <c r="M69" s="196">
        <v>1.01</v>
      </c>
      <c r="N69" s="196">
        <v>1.3</v>
      </c>
      <c r="O69" s="196">
        <v>0</v>
      </c>
      <c r="P69" s="196">
        <v>1.3</v>
      </c>
      <c r="Q69" s="196">
        <v>3.42</v>
      </c>
      <c r="R69" s="196">
        <v>0.48</v>
      </c>
      <c r="S69" s="196">
        <v>0.28999999999999998</v>
      </c>
      <c r="T69" s="196">
        <v>0</v>
      </c>
      <c r="U69" s="196">
        <v>0.92</v>
      </c>
      <c r="V69" s="196">
        <v>0.23</v>
      </c>
      <c r="W69" s="196">
        <v>1.34</v>
      </c>
      <c r="X69" s="196">
        <v>17.3</v>
      </c>
      <c r="Y69" s="196">
        <v>0</v>
      </c>
      <c r="Z69" s="196">
        <v>2.79</v>
      </c>
      <c r="AA69" s="196">
        <v>0.99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12.45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9.18</v>
      </c>
      <c r="AS69" s="196">
        <v>21.39</v>
      </c>
      <c r="AT69" s="196">
        <v>25.22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368.5</v>
      </c>
      <c r="M70" s="196">
        <v>1.01</v>
      </c>
      <c r="N70" s="196">
        <v>1.3</v>
      </c>
      <c r="O70" s="196">
        <v>0</v>
      </c>
      <c r="P70" s="196">
        <v>1.3</v>
      </c>
      <c r="Q70" s="196">
        <v>0.23</v>
      </c>
      <c r="R70" s="196">
        <v>0.48</v>
      </c>
      <c r="S70" s="196">
        <v>0.28999999999999998</v>
      </c>
      <c r="T70" s="196">
        <v>0</v>
      </c>
      <c r="U70" s="196">
        <v>0.92</v>
      </c>
      <c r="V70" s="196">
        <v>0.23</v>
      </c>
      <c r="W70" s="196">
        <v>1.34</v>
      </c>
      <c r="X70" s="196">
        <v>17.3</v>
      </c>
      <c r="Y70" s="196">
        <v>0</v>
      </c>
      <c r="Z70" s="196">
        <v>2.79</v>
      </c>
      <c r="AA70" s="196">
        <v>0.99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19.61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9.18</v>
      </c>
      <c r="AS70" s="196">
        <v>21.39</v>
      </c>
      <c r="AT70" s="196">
        <v>25.22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368.5</v>
      </c>
      <c r="M71" s="196">
        <v>1.01</v>
      </c>
      <c r="N71" s="196">
        <v>1.3</v>
      </c>
      <c r="O71" s="196">
        <v>0</v>
      </c>
      <c r="P71" s="196">
        <v>1.3</v>
      </c>
      <c r="Q71" s="196">
        <v>0.23</v>
      </c>
      <c r="R71" s="196">
        <v>0.48</v>
      </c>
      <c r="S71" s="196">
        <v>0.28999999999999998</v>
      </c>
      <c r="T71" s="196">
        <v>0</v>
      </c>
      <c r="U71" s="196">
        <v>0.92</v>
      </c>
      <c r="V71" s="196">
        <v>0.23</v>
      </c>
      <c r="W71" s="196">
        <v>1.34</v>
      </c>
      <c r="X71" s="196">
        <v>17.3</v>
      </c>
      <c r="Y71" s="196">
        <v>0</v>
      </c>
      <c r="Z71" s="196">
        <v>2.79</v>
      </c>
      <c r="AA71" s="196">
        <v>0.99</v>
      </c>
      <c r="AB71" s="196">
        <v>0</v>
      </c>
      <c r="AC71" s="196">
        <v>2.77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9.18</v>
      </c>
      <c r="AS71" s="196">
        <v>21.39</v>
      </c>
      <c r="AT71" s="196">
        <v>25.22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338.5</v>
      </c>
      <c r="M72" s="196">
        <v>1.01</v>
      </c>
      <c r="N72" s="196">
        <v>1.3</v>
      </c>
      <c r="O72" s="196">
        <v>0</v>
      </c>
      <c r="P72" s="196">
        <v>1.3</v>
      </c>
      <c r="Q72" s="196">
        <v>0.23</v>
      </c>
      <c r="R72" s="196">
        <v>0.48</v>
      </c>
      <c r="S72" s="196">
        <v>0.28999999999999998</v>
      </c>
      <c r="T72" s="196">
        <v>0</v>
      </c>
      <c r="U72" s="196">
        <v>0.92</v>
      </c>
      <c r="V72" s="196">
        <v>0.23</v>
      </c>
      <c r="W72" s="196">
        <v>1.34</v>
      </c>
      <c r="X72" s="196">
        <v>17.3</v>
      </c>
      <c r="Y72" s="196">
        <v>0</v>
      </c>
      <c r="Z72" s="196">
        <v>2.79</v>
      </c>
      <c r="AA72" s="196">
        <v>0.99</v>
      </c>
      <c r="AB72" s="196">
        <v>0</v>
      </c>
      <c r="AC72" s="196">
        <v>2.77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9.18</v>
      </c>
      <c r="AS72" s="196">
        <v>21.39</v>
      </c>
      <c r="AT72" s="196">
        <v>25.22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338.5</v>
      </c>
      <c r="M73" s="196">
        <v>1.01</v>
      </c>
      <c r="N73" s="196">
        <v>1.3</v>
      </c>
      <c r="O73" s="196">
        <v>0</v>
      </c>
      <c r="P73" s="196">
        <v>1.3</v>
      </c>
      <c r="Q73" s="196">
        <v>0.23</v>
      </c>
      <c r="R73" s="196">
        <v>0.48</v>
      </c>
      <c r="S73" s="196">
        <v>0.28999999999999998</v>
      </c>
      <c r="T73" s="196">
        <v>0</v>
      </c>
      <c r="U73" s="196">
        <v>0.92</v>
      </c>
      <c r="V73" s="196">
        <v>0.23</v>
      </c>
      <c r="W73" s="196">
        <v>1.34</v>
      </c>
      <c r="X73" s="196">
        <v>17.3</v>
      </c>
      <c r="Y73" s="196">
        <v>0</v>
      </c>
      <c r="Z73" s="196">
        <v>2.79</v>
      </c>
      <c r="AA73" s="196">
        <v>0.99</v>
      </c>
      <c r="AB73" s="196">
        <v>0</v>
      </c>
      <c r="AC73" s="196">
        <v>2.77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9.18</v>
      </c>
      <c r="AS73" s="196">
        <v>21.39</v>
      </c>
      <c r="AT73" s="196">
        <v>25.22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338.5</v>
      </c>
      <c r="M74" s="196">
        <v>1.01</v>
      </c>
      <c r="N74" s="196">
        <v>1.3</v>
      </c>
      <c r="O74" s="196">
        <v>0</v>
      </c>
      <c r="P74" s="196">
        <v>1.3</v>
      </c>
      <c r="Q74" s="196">
        <v>0.23</v>
      </c>
      <c r="R74" s="196">
        <v>0.48</v>
      </c>
      <c r="S74" s="196">
        <v>0.28999999999999998</v>
      </c>
      <c r="T74" s="196">
        <v>0</v>
      </c>
      <c r="U74" s="196">
        <v>0.92</v>
      </c>
      <c r="V74" s="196">
        <v>0.23</v>
      </c>
      <c r="W74" s="196">
        <v>1.34</v>
      </c>
      <c r="X74" s="196">
        <v>17.3</v>
      </c>
      <c r="Y74" s="196">
        <v>0</v>
      </c>
      <c r="Z74" s="196">
        <v>2.79</v>
      </c>
      <c r="AA74" s="196">
        <v>0.99</v>
      </c>
      <c r="AB74" s="196">
        <v>0</v>
      </c>
      <c r="AC74" s="196">
        <v>2.77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9.18</v>
      </c>
      <c r="AS74" s="196">
        <v>21.39</v>
      </c>
      <c r="AT74" s="196">
        <v>25.22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338.5</v>
      </c>
      <c r="M75" s="196">
        <v>1.01</v>
      </c>
      <c r="N75" s="196">
        <v>1.3</v>
      </c>
      <c r="O75" s="196">
        <v>0</v>
      </c>
      <c r="P75" s="196">
        <v>1.3</v>
      </c>
      <c r="Q75" s="196">
        <v>0.23</v>
      </c>
      <c r="R75" s="196">
        <v>0.48</v>
      </c>
      <c r="S75" s="196">
        <v>0.28999999999999998</v>
      </c>
      <c r="T75" s="196">
        <v>0</v>
      </c>
      <c r="U75" s="196">
        <v>0.92</v>
      </c>
      <c r="V75" s="196">
        <v>0.23</v>
      </c>
      <c r="W75" s="196">
        <v>1.34</v>
      </c>
      <c r="X75" s="196">
        <v>17.3</v>
      </c>
      <c r="Y75" s="196">
        <v>0</v>
      </c>
      <c r="Z75" s="196">
        <v>2.79</v>
      </c>
      <c r="AA75" s="196">
        <v>0.99</v>
      </c>
      <c r="AB75" s="196">
        <v>0</v>
      </c>
      <c r="AC75" s="196">
        <v>2.77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9.34</v>
      </c>
      <c r="AS75" s="196">
        <v>21.39</v>
      </c>
      <c r="AT75" s="196">
        <v>25.22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368.5</v>
      </c>
      <c r="M76" s="196">
        <v>1.01</v>
      </c>
      <c r="N76" s="196">
        <v>1.3</v>
      </c>
      <c r="O76" s="196">
        <v>0</v>
      </c>
      <c r="P76" s="196">
        <v>1.3</v>
      </c>
      <c r="Q76" s="196">
        <v>0.23</v>
      </c>
      <c r="R76" s="196">
        <v>0.48</v>
      </c>
      <c r="S76" s="196">
        <v>0.28999999999999998</v>
      </c>
      <c r="T76" s="196">
        <v>0</v>
      </c>
      <c r="U76" s="196">
        <v>0.92</v>
      </c>
      <c r="V76" s="196">
        <v>0.23</v>
      </c>
      <c r="W76" s="196">
        <v>1.34</v>
      </c>
      <c r="X76" s="196">
        <v>17.3</v>
      </c>
      <c r="Y76" s="196">
        <v>0</v>
      </c>
      <c r="Z76" s="196">
        <v>2.79</v>
      </c>
      <c r="AA76" s="196">
        <v>0.99</v>
      </c>
      <c r="AB76" s="196">
        <v>0</v>
      </c>
      <c r="AC76" s="196">
        <v>2.77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9.34</v>
      </c>
      <c r="AS76" s="196">
        <v>21.39</v>
      </c>
      <c r="AT76" s="196">
        <v>25.22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368.5</v>
      </c>
      <c r="M77" s="196">
        <v>1.01</v>
      </c>
      <c r="N77" s="196">
        <v>1.3</v>
      </c>
      <c r="O77" s="196">
        <v>0</v>
      </c>
      <c r="P77" s="196">
        <v>1.3</v>
      </c>
      <c r="Q77" s="196">
        <v>0.23</v>
      </c>
      <c r="R77" s="196">
        <v>0.48</v>
      </c>
      <c r="S77" s="196">
        <v>0.28999999999999998</v>
      </c>
      <c r="T77" s="196">
        <v>0</v>
      </c>
      <c r="U77" s="196">
        <v>0.92</v>
      </c>
      <c r="V77" s="196">
        <v>0.23</v>
      </c>
      <c r="W77" s="196">
        <v>1.34</v>
      </c>
      <c r="X77" s="196">
        <v>17.3</v>
      </c>
      <c r="Y77" s="196">
        <v>0</v>
      </c>
      <c r="Z77" s="196">
        <v>2.79</v>
      </c>
      <c r="AA77" s="196">
        <v>0.99</v>
      </c>
      <c r="AB77" s="196">
        <v>0</v>
      </c>
      <c r="AC77" s="196">
        <v>2.77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9.34</v>
      </c>
      <c r="AS77" s="196">
        <v>21.39</v>
      </c>
      <c r="AT77" s="196">
        <v>25.22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368.5</v>
      </c>
      <c r="M78" s="196">
        <v>1.01</v>
      </c>
      <c r="N78" s="196">
        <v>1.3</v>
      </c>
      <c r="O78" s="196">
        <v>0</v>
      </c>
      <c r="P78" s="196">
        <v>1.3</v>
      </c>
      <c r="Q78" s="196">
        <v>0.23</v>
      </c>
      <c r="R78" s="196">
        <v>0.48</v>
      </c>
      <c r="S78" s="196">
        <v>0.28999999999999998</v>
      </c>
      <c r="T78" s="196">
        <v>0</v>
      </c>
      <c r="U78" s="196">
        <v>0.92</v>
      </c>
      <c r="V78" s="196">
        <v>0.23</v>
      </c>
      <c r="W78" s="196">
        <v>1.34</v>
      </c>
      <c r="X78" s="196">
        <v>17.3</v>
      </c>
      <c r="Y78" s="196">
        <v>0</v>
      </c>
      <c r="Z78" s="196">
        <v>2.79</v>
      </c>
      <c r="AA78" s="196">
        <v>0.99</v>
      </c>
      <c r="AB78" s="196">
        <v>0</v>
      </c>
      <c r="AC78" s="196">
        <v>2.77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19.61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9.34</v>
      </c>
      <c r="AS78" s="196">
        <v>21.39</v>
      </c>
      <c r="AT78" s="196">
        <v>25.22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368.5</v>
      </c>
      <c r="M79" s="196">
        <v>1.01</v>
      </c>
      <c r="N79" s="196">
        <v>1.3</v>
      </c>
      <c r="O79" s="196">
        <v>0</v>
      </c>
      <c r="P79" s="196">
        <v>1.3</v>
      </c>
      <c r="Q79" s="196">
        <v>0.23</v>
      </c>
      <c r="R79" s="196">
        <v>0.48</v>
      </c>
      <c r="S79" s="196">
        <v>0.28999999999999998</v>
      </c>
      <c r="T79" s="196">
        <v>0</v>
      </c>
      <c r="U79" s="196">
        <v>0.92</v>
      </c>
      <c r="V79" s="196">
        <v>0.23</v>
      </c>
      <c r="W79" s="196">
        <v>1.34</v>
      </c>
      <c r="X79" s="196">
        <v>17.3</v>
      </c>
      <c r="Y79" s="196">
        <v>0</v>
      </c>
      <c r="Z79" s="196">
        <v>2.79</v>
      </c>
      <c r="AA79" s="196">
        <v>0.99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19.61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9.34</v>
      </c>
      <c r="AS79" s="196">
        <v>21.53</v>
      </c>
      <c r="AT79" s="196">
        <v>25.22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368.5</v>
      </c>
      <c r="M80" s="196">
        <v>1.01</v>
      </c>
      <c r="N80" s="196">
        <v>1.3</v>
      </c>
      <c r="O80" s="196">
        <v>0</v>
      </c>
      <c r="P80" s="196">
        <v>1.3</v>
      </c>
      <c r="Q80" s="196">
        <v>0.23</v>
      </c>
      <c r="R80" s="196">
        <v>0.48</v>
      </c>
      <c r="S80" s="196">
        <v>0.28999999999999998</v>
      </c>
      <c r="T80" s="196">
        <v>0</v>
      </c>
      <c r="U80" s="196">
        <v>0.92</v>
      </c>
      <c r="V80" s="196">
        <v>0.23</v>
      </c>
      <c r="W80" s="196">
        <v>1.34</v>
      </c>
      <c r="X80" s="196">
        <v>17.3</v>
      </c>
      <c r="Y80" s="196">
        <v>0</v>
      </c>
      <c r="Z80" s="196">
        <v>2.79</v>
      </c>
      <c r="AA80" s="196">
        <v>0.99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19.61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9.34</v>
      </c>
      <c r="AS80" s="196">
        <v>21.53</v>
      </c>
      <c r="AT80" s="196">
        <v>25.22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0.17</v>
      </c>
      <c r="L81" s="196">
        <v>368.5</v>
      </c>
      <c r="M81" s="196">
        <v>1.01</v>
      </c>
      <c r="N81" s="196">
        <v>1.3</v>
      </c>
      <c r="O81" s="196">
        <v>0</v>
      </c>
      <c r="P81" s="196">
        <v>1.51</v>
      </c>
      <c r="Q81" s="196">
        <v>0.23</v>
      </c>
      <c r="R81" s="196">
        <v>0.48</v>
      </c>
      <c r="S81" s="196">
        <v>0.28999999999999998</v>
      </c>
      <c r="T81" s="196">
        <v>0</v>
      </c>
      <c r="U81" s="196">
        <v>0.92</v>
      </c>
      <c r="V81" s="196">
        <v>0.23</v>
      </c>
      <c r="W81" s="196">
        <v>1.34</v>
      </c>
      <c r="X81" s="196">
        <v>17.3</v>
      </c>
      <c r="Y81" s="196">
        <v>0</v>
      </c>
      <c r="Z81" s="196">
        <v>2.79</v>
      </c>
      <c r="AA81" s="196">
        <v>0.99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19.61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9.34</v>
      </c>
      <c r="AS81" s="196">
        <v>21.53</v>
      </c>
      <c r="AT81" s="196">
        <v>25.22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368.5</v>
      </c>
      <c r="M82" s="196">
        <v>1.01</v>
      </c>
      <c r="N82" s="196">
        <v>1.3</v>
      </c>
      <c r="O82" s="196">
        <v>0</v>
      </c>
      <c r="P82" s="196">
        <v>1.36</v>
      </c>
      <c r="Q82" s="196">
        <v>0.23</v>
      </c>
      <c r="R82" s="196">
        <v>0.48</v>
      </c>
      <c r="S82" s="196">
        <v>0.28999999999999998</v>
      </c>
      <c r="T82" s="196">
        <v>0</v>
      </c>
      <c r="U82" s="196">
        <v>0.92</v>
      </c>
      <c r="V82" s="196">
        <v>0.23</v>
      </c>
      <c r="W82" s="196">
        <v>1.34</v>
      </c>
      <c r="X82" s="196">
        <v>17.3</v>
      </c>
      <c r="Y82" s="196">
        <v>0</v>
      </c>
      <c r="Z82" s="196">
        <v>2.79</v>
      </c>
      <c r="AA82" s="196">
        <v>0.99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19.61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9.34</v>
      </c>
      <c r="AS82" s="196">
        <v>21.53</v>
      </c>
      <c r="AT82" s="196">
        <v>25.22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368.5</v>
      </c>
      <c r="M83" s="196">
        <v>1.01</v>
      </c>
      <c r="N83" s="196">
        <v>1.3</v>
      </c>
      <c r="O83" s="196">
        <v>0</v>
      </c>
      <c r="P83" s="196">
        <v>1.36</v>
      </c>
      <c r="Q83" s="196">
        <v>0.23</v>
      </c>
      <c r="R83" s="196">
        <v>0.48</v>
      </c>
      <c r="S83" s="196">
        <v>0.28999999999999998</v>
      </c>
      <c r="T83" s="196">
        <v>0</v>
      </c>
      <c r="U83" s="196">
        <v>0.92</v>
      </c>
      <c r="V83" s="196">
        <v>0.23</v>
      </c>
      <c r="W83" s="196">
        <v>1.34</v>
      </c>
      <c r="X83" s="196">
        <v>17.3</v>
      </c>
      <c r="Y83" s="196">
        <v>0</v>
      </c>
      <c r="Z83" s="196">
        <v>2.79</v>
      </c>
      <c r="AA83" s="196">
        <v>0.99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19.61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9.34</v>
      </c>
      <c r="AS83" s="196">
        <v>21.53</v>
      </c>
      <c r="AT83" s="196">
        <v>25.22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0.17</v>
      </c>
      <c r="L84" s="196">
        <v>398.5</v>
      </c>
      <c r="M84" s="196">
        <v>1.01</v>
      </c>
      <c r="N84" s="196">
        <v>1.3</v>
      </c>
      <c r="O84" s="196">
        <v>0</v>
      </c>
      <c r="P84" s="196">
        <v>1.36</v>
      </c>
      <c r="Q84" s="196">
        <v>0.23</v>
      </c>
      <c r="R84" s="196">
        <v>0.48</v>
      </c>
      <c r="S84" s="196">
        <v>0.28999999999999998</v>
      </c>
      <c r="T84" s="196">
        <v>0</v>
      </c>
      <c r="U84" s="196">
        <v>0.92</v>
      </c>
      <c r="V84" s="196">
        <v>0.23</v>
      </c>
      <c r="W84" s="196">
        <v>1.34</v>
      </c>
      <c r="X84" s="196">
        <v>17.3</v>
      </c>
      <c r="Y84" s="196">
        <v>0</v>
      </c>
      <c r="Z84" s="196">
        <v>2.79</v>
      </c>
      <c r="AA84" s="196">
        <v>0.99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19.61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21.53</v>
      </c>
      <c r="AT84" s="196">
        <v>25.22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0.17</v>
      </c>
      <c r="L85" s="196">
        <v>428.5</v>
      </c>
      <c r="M85" s="196">
        <v>1.01</v>
      </c>
      <c r="N85" s="196">
        <v>1.3</v>
      </c>
      <c r="O85" s="196">
        <v>0</v>
      </c>
      <c r="P85" s="196">
        <v>1.36</v>
      </c>
      <c r="Q85" s="196">
        <v>0.23</v>
      </c>
      <c r="R85" s="196">
        <v>0.48</v>
      </c>
      <c r="S85" s="196">
        <v>0.28999999999999998</v>
      </c>
      <c r="T85" s="196">
        <v>0</v>
      </c>
      <c r="U85" s="196">
        <v>0.92</v>
      </c>
      <c r="V85" s="196">
        <v>0.23</v>
      </c>
      <c r="W85" s="196">
        <v>1.34</v>
      </c>
      <c r="X85" s="196">
        <v>17.3</v>
      </c>
      <c r="Y85" s="196">
        <v>0</v>
      </c>
      <c r="Z85" s="196">
        <v>2.79</v>
      </c>
      <c r="AA85" s="196">
        <v>0.99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21.53</v>
      </c>
      <c r="AT85" s="196">
        <v>25.22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0.17</v>
      </c>
      <c r="L86" s="196">
        <v>448.5</v>
      </c>
      <c r="M86" s="196">
        <v>1.01</v>
      </c>
      <c r="N86" s="196">
        <v>1.3</v>
      </c>
      <c r="O86" s="196">
        <v>0</v>
      </c>
      <c r="P86" s="196">
        <v>1.36</v>
      </c>
      <c r="Q86" s="196">
        <v>0.23</v>
      </c>
      <c r="R86" s="196">
        <v>0.48</v>
      </c>
      <c r="S86" s="196">
        <v>0.28999999999999998</v>
      </c>
      <c r="T86" s="196">
        <v>0</v>
      </c>
      <c r="U86" s="196">
        <v>0.92</v>
      </c>
      <c r="V86" s="196">
        <v>0.23</v>
      </c>
      <c r="W86" s="196">
        <v>1.34</v>
      </c>
      <c r="X86" s="196">
        <v>17.3</v>
      </c>
      <c r="Y86" s="196">
        <v>0</v>
      </c>
      <c r="Z86" s="196">
        <v>2.79</v>
      </c>
      <c r="AA86" s="196">
        <v>0.99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9.5</v>
      </c>
      <c r="AS86" s="196">
        <v>21.53</v>
      </c>
      <c r="AT86" s="196">
        <v>25.22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0.17</v>
      </c>
      <c r="L87" s="196">
        <v>472.5</v>
      </c>
      <c r="M87" s="196">
        <v>1.01</v>
      </c>
      <c r="N87" s="196">
        <v>1.3</v>
      </c>
      <c r="O87" s="196">
        <v>0</v>
      </c>
      <c r="P87" s="196">
        <v>1.36</v>
      </c>
      <c r="Q87" s="196">
        <v>0.23</v>
      </c>
      <c r="R87" s="196">
        <v>0.48</v>
      </c>
      <c r="S87" s="196">
        <v>0.28999999999999998</v>
      </c>
      <c r="T87" s="196">
        <v>0</v>
      </c>
      <c r="U87" s="196">
        <v>0.92</v>
      </c>
      <c r="V87" s="196">
        <v>0.23</v>
      </c>
      <c r="W87" s="196">
        <v>1.34</v>
      </c>
      <c r="X87" s="196">
        <v>17.3</v>
      </c>
      <c r="Y87" s="196">
        <v>0</v>
      </c>
      <c r="Z87" s="196">
        <v>2.79</v>
      </c>
      <c r="AA87" s="196">
        <v>0.99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9.5</v>
      </c>
      <c r="AS87" s="196">
        <v>21.53</v>
      </c>
      <c r="AT87" s="196">
        <v>25.22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0.17</v>
      </c>
      <c r="L88" s="196">
        <v>472.5</v>
      </c>
      <c r="M88" s="196">
        <v>1.01</v>
      </c>
      <c r="N88" s="196">
        <v>1.3</v>
      </c>
      <c r="O88" s="196">
        <v>0</v>
      </c>
      <c r="P88" s="196">
        <v>1.36</v>
      </c>
      <c r="Q88" s="196">
        <v>0.23</v>
      </c>
      <c r="R88" s="196">
        <v>0.48</v>
      </c>
      <c r="S88" s="196">
        <v>0.28999999999999998</v>
      </c>
      <c r="T88" s="196">
        <v>0</v>
      </c>
      <c r="U88" s="196">
        <v>0.92</v>
      </c>
      <c r="V88" s="196">
        <v>0.23</v>
      </c>
      <c r="W88" s="196">
        <v>1.34</v>
      </c>
      <c r="X88" s="196">
        <v>17.3</v>
      </c>
      <c r="Y88" s="196">
        <v>0</v>
      </c>
      <c r="Z88" s="196">
        <v>2.79</v>
      </c>
      <c r="AA88" s="196">
        <v>0.99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9.5</v>
      </c>
      <c r="AS88" s="196">
        <v>21.53</v>
      </c>
      <c r="AT88" s="196">
        <v>25.22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0.17</v>
      </c>
      <c r="L89" s="196">
        <v>472.5</v>
      </c>
      <c r="M89" s="196">
        <v>1.01</v>
      </c>
      <c r="N89" s="196">
        <v>1.3</v>
      </c>
      <c r="O89" s="196">
        <v>0</v>
      </c>
      <c r="P89" s="196">
        <v>1.36</v>
      </c>
      <c r="Q89" s="196">
        <v>0.23</v>
      </c>
      <c r="R89" s="196">
        <v>0.48</v>
      </c>
      <c r="S89" s="196">
        <v>0.28999999999999998</v>
      </c>
      <c r="T89" s="196">
        <v>0</v>
      </c>
      <c r="U89" s="196">
        <v>0.92</v>
      </c>
      <c r="V89" s="196">
        <v>0.23</v>
      </c>
      <c r="W89" s="196">
        <v>1.34</v>
      </c>
      <c r="X89" s="196">
        <v>17.3</v>
      </c>
      <c r="Y89" s="196">
        <v>0</v>
      </c>
      <c r="Z89" s="196">
        <v>2.79</v>
      </c>
      <c r="AA89" s="196">
        <v>0.99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9.5</v>
      </c>
      <c r="AS89" s="196">
        <v>21.56</v>
      </c>
      <c r="AT89" s="196">
        <v>25.22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0.17</v>
      </c>
      <c r="L90" s="196">
        <v>472.5</v>
      </c>
      <c r="M90" s="196">
        <v>1.01</v>
      </c>
      <c r="N90" s="196">
        <v>1.3</v>
      </c>
      <c r="O90" s="196">
        <v>0</v>
      </c>
      <c r="P90" s="196">
        <v>1.36</v>
      </c>
      <c r="Q90" s="196">
        <v>0.23</v>
      </c>
      <c r="R90" s="196">
        <v>0.48</v>
      </c>
      <c r="S90" s="196">
        <v>0.28999999999999998</v>
      </c>
      <c r="T90" s="196">
        <v>0</v>
      </c>
      <c r="U90" s="196">
        <v>0.92</v>
      </c>
      <c r="V90" s="196">
        <v>0.23</v>
      </c>
      <c r="W90" s="196">
        <v>1.34</v>
      </c>
      <c r="X90" s="196">
        <v>17.3</v>
      </c>
      <c r="Y90" s="196">
        <v>0</v>
      </c>
      <c r="Z90" s="196">
        <v>2.79</v>
      </c>
      <c r="AA90" s="196">
        <v>0.99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9.5</v>
      </c>
      <c r="AS90" s="196">
        <v>21.56</v>
      </c>
      <c r="AT90" s="196">
        <v>25.22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0.17</v>
      </c>
      <c r="L91" s="196">
        <v>472.5</v>
      </c>
      <c r="M91" s="196">
        <v>1.01</v>
      </c>
      <c r="N91" s="196">
        <v>1.3</v>
      </c>
      <c r="O91" s="196">
        <v>0</v>
      </c>
      <c r="P91" s="196">
        <v>1.36</v>
      </c>
      <c r="Q91" s="196">
        <v>0.23</v>
      </c>
      <c r="R91" s="196">
        <v>0.48</v>
      </c>
      <c r="S91" s="196">
        <v>0.28999999999999998</v>
      </c>
      <c r="T91" s="196">
        <v>0</v>
      </c>
      <c r="U91" s="196">
        <v>0.92</v>
      </c>
      <c r="V91" s="196">
        <v>0.23</v>
      </c>
      <c r="W91" s="196">
        <v>1.34</v>
      </c>
      <c r="X91" s="196">
        <v>17.3</v>
      </c>
      <c r="Y91" s="196">
        <v>0</v>
      </c>
      <c r="Z91" s="196">
        <v>2.79</v>
      </c>
      <c r="AA91" s="196">
        <v>0.99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9.5</v>
      </c>
      <c r="AS91" s="196">
        <v>21.56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0.17</v>
      </c>
      <c r="L92" s="196">
        <v>472.5</v>
      </c>
      <c r="M92" s="196">
        <v>1.01</v>
      </c>
      <c r="N92" s="196">
        <v>1.3</v>
      </c>
      <c r="O92" s="196">
        <v>0</v>
      </c>
      <c r="P92" s="196">
        <v>1.36</v>
      </c>
      <c r="Q92" s="196">
        <v>0.23</v>
      </c>
      <c r="R92" s="196">
        <v>0.48</v>
      </c>
      <c r="S92" s="196">
        <v>0.28999999999999998</v>
      </c>
      <c r="T92" s="196">
        <v>0</v>
      </c>
      <c r="U92" s="196">
        <v>0.92</v>
      </c>
      <c r="V92" s="196">
        <v>0.23</v>
      </c>
      <c r="W92" s="196">
        <v>1.34</v>
      </c>
      <c r="X92" s="196">
        <v>17.3</v>
      </c>
      <c r="Y92" s="196">
        <v>0</v>
      </c>
      <c r="Z92" s="196">
        <v>2.79</v>
      </c>
      <c r="AA92" s="196">
        <v>0.99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9.5</v>
      </c>
      <c r="AS92" s="196">
        <v>21.56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0.17</v>
      </c>
      <c r="L93" s="196">
        <v>472.5</v>
      </c>
      <c r="M93" s="196">
        <v>1.01</v>
      </c>
      <c r="N93" s="196">
        <v>1.3</v>
      </c>
      <c r="O93" s="196">
        <v>0</v>
      </c>
      <c r="P93" s="196">
        <v>1.36</v>
      </c>
      <c r="Q93" s="196">
        <v>0.23</v>
      </c>
      <c r="R93" s="196">
        <v>0.48</v>
      </c>
      <c r="S93" s="196">
        <v>0.28999999999999998</v>
      </c>
      <c r="T93" s="196">
        <v>0</v>
      </c>
      <c r="U93" s="196">
        <v>0.92</v>
      </c>
      <c r="V93" s="196">
        <v>0.23</v>
      </c>
      <c r="W93" s="196">
        <v>1.34</v>
      </c>
      <c r="X93" s="196">
        <v>17.3</v>
      </c>
      <c r="Y93" s="196">
        <v>0</v>
      </c>
      <c r="Z93" s="196">
        <v>2.79</v>
      </c>
      <c r="AA93" s="196">
        <v>0.99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9.5</v>
      </c>
      <c r="AS93" s="196">
        <v>21.56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0.17</v>
      </c>
      <c r="L94" s="196">
        <v>472.5</v>
      </c>
      <c r="M94" s="196">
        <v>1.01</v>
      </c>
      <c r="N94" s="196">
        <v>1.3</v>
      </c>
      <c r="O94" s="196">
        <v>0</v>
      </c>
      <c r="P94" s="196">
        <v>1.36</v>
      </c>
      <c r="Q94" s="196">
        <v>0.23</v>
      </c>
      <c r="R94" s="196">
        <v>0.48</v>
      </c>
      <c r="S94" s="196">
        <v>0.28999999999999998</v>
      </c>
      <c r="T94" s="196">
        <v>0</v>
      </c>
      <c r="U94" s="196">
        <v>0.92</v>
      </c>
      <c r="V94" s="196">
        <v>0.23</v>
      </c>
      <c r="W94" s="196">
        <v>1.34</v>
      </c>
      <c r="X94" s="196">
        <v>17.3</v>
      </c>
      <c r="Y94" s="196">
        <v>0</v>
      </c>
      <c r="Z94" s="196">
        <v>2.79</v>
      </c>
      <c r="AA94" s="196">
        <v>0.99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9.5</v>
      </c>
      <c r="AS94" s="196">
        <v>21.56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472.5</v>
      </c>
      <c r="M95" s="196">
        <v>1.01</v>
      </c>
      <c r="N95" s="196">
        <v>1.3</v>
      </c>
      <c r="O95" s="196">
        <v>0</v>
      </c>
      <c r="P95" s="196">
        <v>1.36</v>
      </c>
      <c r="Q95" s="196">
        <v>3.42</v>
      </c>
      <c r="R95" s="196">
        <v>0.48</v>
      </c>
      <c r="S95" s="196">
        <v>5.21</v>
      </c>
      <c r="T95" s="196">
        <v>0</v>
      </c>
      <c r="U95" s="196">
        <v>0.92</v>
      </c>
      <c r="V95" s="196">
        <v>0.23</v>
      </c>
      <c r="W95" s="196">
        <v>1.34</v>
      </c>
      <c r="X95" s="196">
        <v>17.3</v>
      </c>
      <c r="Y95" s="196">
        <v>0</v>
      </c>
      <c r="Z95" s="196">
        <v>2.79</v>
      </c>
      <c r="AA95" s="196">
        <v>0.99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9.5</v>
      </c>
      <c r="AS95" s="196">
        <v>21.56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2.15</v>
      </c>
      <c r="L96" s="196">
        <v>472.5</v>
      </c>
      <c r="M96" s="196">
        <v>1.01</v>
      </c>
      <c r="N96" s="196">
        <v>1.3</v>
      </c>
      <c r="O96" s="196">
        <v>0</v>
      </c>
      <c r="P96" s="196">
        <v>1.36</v>
      </c>
      <c r="Q96" s="196">
        <v>3.42</v>
      </c>
      <c r="R96" s="196">
        <v>11.08</v>
      </c>
      <c r="S96" s="196">
        <v>5.21</v>
      </c>
      <c r="T96" s="196">
        <v>0</v>
      </c>
      <c r="U96" s="196">
        <v>0.92</v>
      </c>
      <c r="V96" s="196">
        <v>4.43</v>
      </c>
      <c r="W96" s="196">
        <v>1.34</v>
      </c>
      <c r="X96" s="196">
        <v>17.3</v>
      </c>
      <c r="Y96" s="196">
        <v>0</v>
      </c>
      <c r="Z96" s="196">
        <v>50.7</v>
      </c>
      <c r="AA96" s="196">
        <v>19.96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9.5</v>
      </c>
      <c r="AS96" s="196">
        <v>21.56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3.72</v>
      </c>
      <c r="L97" s="196">
        <v>472.5</v>
      </c>
      <c r="M97" s="196">
        <v>1.01</v>
      </c>
      <c r="N97" s="196">
        <v>1.3</v>
      </c>
      <c r="O97" s="196">
        <v>0</v>
      </c>
      <c r="P97" s="196">
        <v>1.36</v>
      </c>
      <c r="Q97" s="196">
        <v>3.42</v>
      </c>
      <c r="R97" s="196">
        <v>11.08</v>
      </c>
      <c r="S97" s="196">
        <v>5.21</v>
      </c>
      <c r="T97" s="196">
        <v>0</v>
      </c>
      <c r="U97" s="196">
        <v>0.92</v>
      </c>
      <c r="V97" s="196">
        <v>4.43</v>
      </c>
      <c r="W97" s="196">
        <v>1.34</v>
      </c>
      <c r="X97" s="196">
        <v>17.3</v>
      </c>
      <c r="Y97" s="196">
        <v>0</v>
      </c>
      <c r="Z97" s="196">
        <v>50.7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9.5</v>
      </c>
      <c r="AS97" s="196">
        <v>21.56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3.72</v>
      </c>
      <c r="L98" s="196">
        <v>472.5</v>
      </c>
      <c r="M98" s="196">
        <v>1.01</v>
      </c>
      <c r="N98" s="196">
        <v>1.3</v>
      </c>
      <c r="O98" s="196">
        <v>0</v>
      </c>
      <c r="P98" s="196">
        <v>1.36</v>
      </c>
      <c r="Q98" s="196">
        <v>3.42</v>
      </c>
      <c r="R98" s="196">
        <v>11.08</v>
      </c>
      <c r="S98" s="196">
        <v>5.21</v>
      </c>
      <c r="T98" s="196">
        <v>0</v>
      </c>
      <c r="U98" s="196">
        <v>0.92</v>
      </c>
      <c r="V98" s="196">
        <v>4.43</v>
      </c>
      <c r="W98" s="196">
        <v>1.34</v>
      </c>
      <c r="X98" s="196">
        <v>17.3</v>
      </c>
      <c r="Y98" s="196">
        <v>0</v>
      </c>
      <c r="Z98" s="196">
        <v>50.7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9.5</v>
      </c>
      <c r="AS98" s="196">
        <v>21.56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2.7285000000000031E-2</v>
      </c>
      <c r="L99">
        <f t="shared" si="0"/>
        <v>10.274749999999999</v>
      </c>
      <c r="M99">
        <f t="shared" si="0"/>
        <v>2.4240000000000029E-2</v>
      </c>
      <c r="N99">
        <f t="shared" si="0"/>
        <v>3.1199999999999953E-2</v>
      </c>
      <c r="O99">
        <f t="shared" si="0"/>
        <v>0</v>
      </c>
      <c r="P99">
        <f t="shared" si="0"/>
        <v>3.1687499999999966E-2</v>
      </c>
      <c r="Q99">
        <f t="shared" si="0"/>
        <v>5.9089999999999802E-2</v>
      </c>
      <c r="R99">
        <f t="shared" si="0"/>
        <v>6.8949999999999831E-2</v>
      </c>
      <c r="S99">
        <f t="shared" si="0"/>
        <v>6.8964999999999901E-2</v>
      </c>
      <c r="T99">
        <f t="shared" si="0"/>
        <v>0</v>
      </c>
      <c r="U99">
        <f t="shared" si="0"/>
        <v>2.2080000000000034E-2</v>
      </c>
      <c r="V99">
        <f t="shared" si="0"/>
        <v>3.2595000000000075E-2</v>
      </c>
      <c r="W99">
        <f t="shared" si="0"/>
        <v>5.8700000000000065E-2</v>
      </c>
      <c r="X99">
        <f t="shared" si="0"/>
        <v>0.4334224999999996</v>
      </c>
      <c r="Y99">
        <f t="shared" si="0"/>
        <v>0</v>
      </c>
      <c r="Z99">
        <f t="shared" si="0"/>
        <v>0.35540249999999951</v>
      </c>
      <c r="AA99">
        <f t="shared" si="0"/>
        <v>0.14837000000000014</v>
      </c>
      <c r="AB99">
        <f t="shared" si="0"/>
        <v>0</v>
      </c>
      <c r="AC99">
        <f t="shared" si="0"/>
        <v>3.6314999999999938E-2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0.22479999999999994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0.22471999999999984</v>
      </c>
      <c r="AS99">
        <f t="shared" si="0"/>
        <v>0.51587500000000031</v>
      </c>
      <c r="AT99">
        <f t="shared" si="0"/>
        <v>0.61131999999999975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-10</v>
      </c>
      <c r="G81" s="82">
        <v>-10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-7.43</v>
      </c>
      <c r="N81" s="82">
        <v>-7.43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10</v>
      </c>
      <c r="AF81" s="82">
        <v>7.43</v>
      </c>
      <c r="AG81" s="82">
        <v>0</v>
      </c>
      <c r="AH81" s="82">
        <v>0</v>
      </c>
      <c r="AI81" s="82">
        <v>17.43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10</v>
      </c>
      <c r="BQ81" s="83">
        <f t="shared" si="47"/>
        <v>7.43</v>
      </c>
      <c r="BR81" s="83">
        <f t="shared" si="47"/>
        <v>0</v>
      </c>
      <c r="BS81" s="83">
        <f t="shared" si="47"/>
        <v>0</v>
      </c>
      <c r="BT81" s="83">
        <f t="shared" si="48"/>
        <v>-17.43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100</v>
      </c>
      <c r="DA81" s="80">
        <f t="shared" si="57"/>
        <v>74.3</v>
      </c>
      <c r="DB81" s="80">
        <f t="shared" si="57"/>
        <v>0</v>
      </c>
      <c r="DC81" s="80">
        <f t="shared" si="57"/>
        <v>0</v>
      </c>
      <c r="DD81" s="80">
        <f t="shared" si="58"/>
        <v>174.3</v>
      </c>
      <c r="DF81" s="81">
        <f t="shared" si="59"/>
        <v>10</v>
      </c>
      <c r="DG81" s="81">
        <f t="shared" si="60"/>
        <v>7.43</v>
      </c>
      <c r="DH81" s="81">
        <f t="shared" si="61"/>
        <v>0</v>
      </c>
      <c r="DI81" s="81">
        <f t="shared" si="62"/>
        <v>0</v>
      </c>
      <c r="DJ81" s="81">
        <f t="shared" si="63"/>
        <v>-17.43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-22.152999999999999</v>
      </c>
      <c r="G82" s="82">
        <v>-22.152999999999999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-13.725</v>
      </c>
      <c r="N82" s="82">
        <v>-13.725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22.152999999999999</v>
      </c>
      <c r="AF82" s="82">
        <v>13.725</v>
      </c>
      <c r="AG82" s="82">
        <v>0</v>
      </c>
      <c r="AH82" s="82">
        <v>0</v>
      </c>
      <c r="AI82" s="82">
        <v>35.878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22.152999999999999</v>
      </c>
      <c r="BQ82" s="83">
        <f t="shared" si="47"/>
        <v>13.725</v>
      </c>
      <c r="BR82" s="83">
        <f t="shared" si="47"/>
        <v>0</v>
      </c>
      <c r="BS82" s="83">
        <f t="shared" si="47"/>
        <v>0</v>
      </c>
      <c r="BT82" s="83">
        <f t="shared" si="48"/>
        <v>-35.878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221.52999999999997</v>
      </c>
      <c r="DA82" s="80">
        <f t="shared" si="57"/>
        <v>137.25</v>
      </c>
      <c r="DB82" s="80">
        <f t="shared" si="57"/>
        <v>0</v>
      </c>
      <c r="DC82" s="80">
        <f t="shared" si="57"/>
        <v>0</v>
      </c>
      <c r="DD82" s="80">
        <f t="shared" si="58"/>
        <v>358.78</v>
      </c>
      <c r="DF82" s="81">
        <f t="shared" si="59"/>
        <v>22.152999999999999</v>
      </c>
      <c r="DG82" s="81">
        <f t="shared" si="60"/>
        <v>13.725</v>
      </c>
      <c r="DH82" s="81">
        <f t="shared" si="61"/>
        <v>0</v>
      </c>
      <c r="DI82" s="81">
        <f t="shared" si="62"/>
        <v>0</v>
      </c>
      <c r="DJ82" s="81">
        <f t="shared" si="63"/>
        <v>-35.878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-44.261000000000003</v>
      </c>
      <c r="G83" s="82">
        <v>-44.261000000000003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44.261000000000003</v>
      </c>
      <c r="AF83" s="82">
        <v>0</v>
      </c>
      <c r="AG83" s="82">
        <v>0</v>
      </c>
      <c r="AH83" s="82">
        <v>0</v>
      </c>
      <c r="AI83" s="82">
        <v>44.261000000000003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44.261000000000003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-44.261000000000003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442.61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442.61</v>
      </c>
      <c r="DF83" s="81">
        <f t="shared" si="59"/>
        <v>44.261000000000003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-44.261000000000003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-19</v>
      </c>
      <c r="G87" s="82">
        <v>-19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19</v>
      </c>
      <c r="AF87" s="82">
        <v>0</v>
      </c>
      <c r="AG87" s="82">
        <v>0</v>
      </c>
      <c r="AH87" s="82">
        <v>0</v>
      </c>
      <c r="AI87" s="82">
        <v>19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190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190</v>
      </c>
      <c r="DF87" s="81">
        <f t="shared" si="59"/>
        <v>19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2.38535E-2</v>
      </c>
      <c r="BQ99" s="87">
        <f t="shared" ref="BQ99:BT99" si="68">SUM(BQ3:BQ98)/4000</f>
        <v>5.28875E-3</v>
      </c>
      <c r="BR99" s="87">
        <f t="shared" si="68"/>
        <v>0</v>
      </c>
      <c r="BS99" s="87">
        <f t="shared" si="68"/>
        <v>0</v>
      </c>
      <c r="BT99" s="87">
        <f t="shared" si="68"/>
        <v>-2.9142250000000001E-2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2.38535E-2</v>
      </c>
      <c r="DA99" s="89">
        <f t="shared" ref="DA99:DD99" si="73">SUM(DA3:DA98)/40000</f>
        <v>5.28875E-3</v>
      </c>
      <c r="DB99" s="89">
        <f t="shared" si="73"/>
        <v>0</v>
      </c>
      <c r="DC99" s="89">
        <f t="shared" si="73"/>
        <v>0</v>
      </c>
      <c r="DD99" s="89">
        <f t="shared" si="73"/>
        <v>2.9142250000000001E-2</v>
      </c>
      <c r="DE99" s="86"/>
      <c r="DF99" s="81">
        <f t="shared" si="59"/>
        <v>2.38535E-2</v>
      </c>
      <c r="DG99" s="81">
        <f t="shared" si="60"/>
        <v>5.28875E-3</v>
      </c>
      <c r="DH99" s="81">
        <f t="shared" si="61"/>
        <v>0</v>
      </c>
      <c r="DI99" s="81">
        <f t="shared" si="62"/>
        <v>0</v>
      </c>
      <c r="DJ99" s="81">
        <f t="shared" si="63"/>
        <v>-2.9142250000000001E-2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181</v>
      </c>
      <c r="H3" s="175">
        <f t="shared" ref="H3:H66" ca="1" si="2">INDIRECT("ISGS_Delhi_pp!" &amp; $V$3 &amp; X3)</f>
        <v>174.50210000000001</v>
      </c>
      <c r="I3" s="179">
        <f ca="1">INDIRECT("BRPL_EOD!" &amp; $V$3 &amp; X3)</f>
        <v>134.97</v>
      </c>
      <c r="J3" s="177">
        <f ca="1">INDIRECT("BYPL_EOD!" &amp; $V$3 &amp; X3)</f>
        <v>38.56</v>
      </c>
      <c r="K3" s="177">
        <f ca="1">INDIRECT("TPDDL_EOD!" &amp; $V$3 &amp; X3)</f>
        <v>0.96</v>
      </c>
      <c r="L3" s="177">
        <f ca="1">INDIRECT("NDMC_EOD!" &amp; $V$3 &amp; X3)</f>
        <v>0</v>
      </c>
      <c r="M3" s="178">
        <f ca="1">SUM(I3:L3)</f>
        <v>174.49</v>
      </c>
      <c r="N3" s="176">
        <f ca="1">INDIRECT("BRPL_ISGS_exbus!" &amp; $V$3 &amp; X3)</f>
        <v>140.00555905782565</v>
      </c>
      <c r="O3" s="177">
        <f ca="1">INDIRECT("BYPL_ISGS_exbus!" &amp; $V$3 &amp; X3)</f>
        <v>39.998624563012214</v>
      </c>
      <c r="P3" s="177">
        <f ca="1">INDIRECT("TPDDL_ISGS_exbus!" &amp; $V$3 &amp; X3)</f>
        <v>0.99581637916212951</v>
      </c>
      <c r="Q3" s="177">
        <f ca="1">INDIRECT("NDMC_ISGS_exbus!" &amp; $V$3 &amp; X3)</f>
        <v>0</v>
      </c>
      <c r="R3" s="178">
        <f ca="1">SUM(N3:Q3)</f>
        <v>181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181</v>
      </c>
      <c r="H4" s="183">
        <f t="shared" ca="1" si="2"/>
        <v>174.50210000000001</v>
      </c>
      <c r="I4" s="184">
        <f t="shared" ref="I4:I67" ca="1" si="5">INDIRECT("BRPL_EOD!" &amp; $V$3 &amp; X4)</f>
        <v>134.97</v>
      </c>
      <c r="J4" s="181">
        <f t="shared" ref="J4:J67" ca="1" si="6">INDIRECT("BYPL_EOD!" &amp; $V$3 &amp; X4)</f>
        <v>38.56</v>
      </c>
      <c r="K4" s="181">
        <f t="shared" ref="K4:K67" ca="1" si="7">INDIRECT("TPDDL_EOD!" &amp; $V$3 &amp; X4)</f>
        <v>0.96</v>
      </c>
      <c r="L4" s="181">
        <f t="shared" ref="L4:L67" ca="1" si="8">INDIRECT("NDMC_EOD!" &amp; $V$3 &amp; X4)</f>
        <v>0</v>
      </c>
      <c r="M4" s="182">
        <f t="shared" ref="M4:M67" ca="1" si="9">SUM(I4:L4)</f>
        <v>174.49</v>
      </c>
      <c r="N4" s="180">
        <f t="shared" ref="N4:N67" ca="1" si="10">INDIRECT("BRPL_ISGS_exbus!" &amp; $V$3 &amp; X4)</f>
        <v>140.00555905782565</v>
      </c>
      <c r="O4" s="181">
        <f t="shared" ref="O4:O67" ca="1" si="11">INDIRECT("BYPL_ISGS_exbus!" &amp; $V$3 &amp; X4)</f>
        <v>39.998624563012214</v>
      </c>
      <c r="P4" s="181">
        <f t="shared" ref="P4:P67" ca="1" si="12">INDIRECT("TPDDL_ISGS_exbus!" &amp; $V$3 &amp; X4)</f>
        <v>0.99581637916212951</v>
      </c>
      <c r="Q4" s="181">
        <f t="shared" ref="Q4:Q67" ca="1" si="13">INDIRECT("NDMC_ISGS_exbus!" &amp; $V$3 &amp; X4)</f>
        <v>0</v>
      </c>
      <c r="R4" s="182">
        <f t="shared" ref="R4:R67" ca="1" si="14">SUM(N4:Q4)</f>
        <v>181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181</v>
      </c>
      <c r="H5" s="183">
        <f t="shared" ca="1" si="2"/>
        <v>174.50210000000001</v>
      </c>
      <c r="I5" s="184">
        <f t="shared" ca="1" si="5"/>
        <v>134.97</v>
      </c>
      <c r="J5" s="181">
        <f t="shared" ca="1" si="6"/>
        <v>38.56</v>
      </c>
      <c r="K5" s="181">
        <f t="shared" ca="1" si="7"/>
        <v>0.96</v>
      </c>
      <c r="L5" s="181">
        <f t="shared" ca="1" si="8"/>
        <v>0</v>
      </c>
      <c r="M5" s="182">
        <f t="shared" ca="1" si="9"/>
        <v>174.49</v>
      </c>
      <c r="N5" s="180">
        <f t="shared" ca="1" si="10"/>
        <v>140.00555905782565</v>
      </c>
      <c r="O5" s="181">
        <f t="shared" ca="1" si="11"/>
        <v>39.998624563012214</v>
      </c>
      <c r="P5" s="181">
        <f t="shared" ca="1" si="12"/>
        <v>0.99581637916212951</v>
      </c>
      <c r="Q5" s="181">
        <f t="shared" ca="1" si="13"/>
        <v>0</v>
      </c>
      <c r="R5" s="182">
        <f t="shared" ca="1" si="14"/>
        <v>181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181</v>
      </c>
      <c r="H6" s="183">
        <f t="shared" ca="1" si="2"/>
        <v>174.50210000000001</v>
      </c>
      <c r="I6" s="184">
        <f t="shared" ca="1" si="5"/>
        <v>134.97</v>
      </c>
      <c r="J6" s="181">
        <f t="shared" ca="1" si="6"/>
        <v>38.56</v>
      </c>
      <c r="K6" s="181">
        <f t="shared" ca="1" si="7"/>
        <v>0.96</v>
      </c>
      <c r="L6" s="181">
        <f t="shared" ca="1" si="8"/>
        <v>0</v>
      </c>
      <c r="M6" s="182">
        <f t="shared" ca="1" si="9"/>
        <v>174.49</v>
      </c>
      <c r="N6" s="180">
        <f t="shared" ca="1" si="10"/>
        <v>140.00555905782565</v>
      </c>
      <c r="O6" s="181">
        <f t="shared" ca="1" si="11"/>
        <v>39.998624563012214</v>
      </c>
      <c r="P6" s="181">
        <f t="shared" ca="1" si="12"/>
        <v>0.99581637916212951</v>
      </c>
      <c r="Q6" s="181">
        <f t="shared" ca="1" si="13"/>
        <v>0</v>
      </c>
      <c r="R6" s="182">
        <f t="shared" ca="1" si="14"/>
        <v>181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181</v>
      </c>
      <c r="H7" s="183">
        <f t="shared" ca="1" si="2"/>
        <v>174.50210000000001</v>
      </c>
      <c r="I7" s="184">
        <f t="shared" ca="1" si="5"/>
        <v>134.97</v>
      </c>
      <c r="J7" s="181">
        <f t="shared" ca="1" si="6"/>
        <v>38.56</v>
      </c>
      <c r="K7" s="181">
        <f t="shared" ca="1" si="7"/>
        <v>0.96</v>
      </c>
      <c r="L7" s="181">
        <f t="shared" ca="1" si="8"/>
        <v>0</v>
      </c>
      <c r="M7" s="182">
        <f t="shared" ca="1" si="9"/>
        <v>174.49</v>
      </c>
      <c r="N7" s="180">
        <f t="shared" ca="1" si="10"/>
        <v>140.00555905782565</v>
      </c>
      <c r="O7" s="181">
        <f t="shared" ca="1" si="11"/>
        <v>39.998624563012214</v>
      </c>
      <c r="P7" s="181">
        <f t="shared" ca="1" si="12"/>
        <v>0.99581637916212951</v>
      </c>
      <c r="Q7" s="181">
        <f t="shared" ca="1" si="13"/>
        <v>0</v>
      </c>
      <c r="R7" s="182">
        <f t="shared" ca="1" si="14"/>
        <v>181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181</v>
      </c>
      <c r="H8" s="183">
        <f t="shared" ca="1" si="2"/>
        <v>174.50210000000001</v>
      </c>
      <c r="I8" s="184">
        <f t="shared" ca="1" si="5"/>
        <v>134.97</v>
      </c>
      <c r="J8" s="181">
        <f t="shared" ca="1" si="6"/>
        <v>38.56</v>
      </c>
      <c r="K8" s="181">
        <f t="shared" ca="1" si="7"/>
        <v>0.96</v>
      </c>
      <c r="L8" s="181">
        <f t="shared" ca="1" si="8"/>
        <v>0</v>
      </c>
      <c r="M8" s="182">
        <f t="shared" ca="1" si="9"/>
        <v>174.49</v>
      </c>
      <c r="N8" s="180">
        <f t="shared" ca="1" si="10"/>
        <v>140.00555905782565</v>
      </c>
      <c r="O8" s="181">
        <f t="shared" ca="1" si="11"/>
        <v>39.998624563012214</v>
      </c>
      <c r="P8" s="181">
        <f t="shared" ca="1" si="12"/>
        <v>0.99581637916212951</v>
      </c>
      <c r="Q8" s="181">
        <f t="shared" ca="1" si="13"/>
        <v>0</v>
      </c>
      <c r="R8" s="182">
        <f t="shared" ca="1" si="14"/>
        <v>181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181</v>
      </c>
      <c r="H9" s="183">
        <f t="shared" ca="1" si="2"/>
        <v>174.50210000000001</v>
      </c>
      <c r="I9" s="184">
        <f t="shared" ca="1" si="5"/>
        <v>134.97</v>
      </c>
      <c r="J9" s="181">
        <f t="shared" ca="1" si="6"/>
        <v>38.56</v>
      </c>
      <c r="K9" s="181">
        <f t="shared" ca="1" si="7"/>
        <v>0.96</v>
      </c>
      <c r="L9" s="181">
        <f t="shared" ca="1" si="8"/>
        <v>0</v>
      </c>
      <c r="M9" s="182">
        <f t="shared" ca="1" si="9"/>
        <v>174.49</v>
      </c>
      <c r="N9" s="180">
        <f t="shared" ca="1" si="10"/>
        <v>140.00555905782565</v>
      </c>
      <c r="O9" s="181">
        <f t="shared" ca="1" si="11"/>
        <v>39.998624563012214</v>
      </c>
      <c r="P9" s="181">
        <f t="shared" ca="1" si="12"/>
        <v>0.99581637916212951</v>
      </c>
      <c r="Q9" s="181">
        <f t="shared" ca="1" si="13"/>
        <v>0</v>
      </c>
      <c r="R9" s="182">
        <f t="shared" ca="1" si="14"/>
        <v>181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181</v>
      </c>
      <c r="H10" s="183">
        <f t="shared" ca="1" si="2"/>
        <v>174.50210000000001</v>
      </c>
      <c r="I10" s="184">
        <f t="shared" ca="1" si="5"/>
        <v>134.97</v>
      </c>
      <c r="J10" s="181">
        <f t="shared" ca="1" si="6"/>
        <v>38.56</v>
      </c>
      <c r="K10" s="181">
        <f t="shared" ca="1" si="7"/>
        <v>0.96</v>
      </c>
      <c r="L10" s="181">
        <f t="shared" ca="1" si="8"/>
        <v>0</v>
      </c>
      <c r="M10" s="182">
        <f t="shared" ca="1" si="9"/>
        <v>174.49</v>
      </c>
      <c r="N10" s="180">
        <f t="shared" ca="1" si="10"/>
        <v>140.00555905782565</v>
      </c>
      <c r="O10" s="181">
        <f t="shared" ca="1" si="11"/>
        <v>39.998624563012214</v>
      </c>
      <c r="P10" s="181">
        <f t="shared" ca="1" si="12"/>
        <v>0.99581637916212951</v>
      </c>
      <c r="Q10" s="181">
        <f t="shared" ca="1" si="13"/>
        <v>0</v>
      </c>
      <c r="R10" s="182">
        <f t="shared" ca="1" si="14"/>
        <v>181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181</v>
      </c>
      <c r="H11" s="183">
        <f t="shared" ca="1" si="2"/>
        <v>174.50210000000001</v>
      </c>
      <c r="I11" s="184">
        <f t="shared" ca="1" si="5"/>
        <v>134.97</v>
      </c>
      <c r="J11" s="181">
        <f t="shared" ca="1" si="6"/>
        <v>38.56</v>
      </c>
      <c r="K11" s="181">
        <f t="shared" ca="1" si="7"/>
        <v>0.96</v>
      </c>
      <c r="L11" s="181">
        <f t="shared" ca="1" si="8"/>
        <v>0</v>
      </c>
      <c r="M11" s="182">
        <f t="shared" ca="1" si="9"/>
        <v>174.49</v>
      </c>
      <c r="N11" s="180">
        <f t="shared" ca="1" si="10"/>
        <v>140.00555905782565</v>
      </c>
      <c r="O11" s="181">
        <f t="shared" ca="1" si="11"/>
        <v>39.998624563012214</v>
      </c>
      <c r="P11" s="181">
        <f t="shared" ca="1" si="12"/>
        <v>0.99581637916212951</v>
      </c>
      <c r="Q11" s="181">
        <f t="shared" ca="1" si="13"/>
        <v>0</v>
      </c>
      <c r="R11" s="182">
        <f t="shared" ca="1" si="14"/>
        <v>181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181</v>
      </c>
      <c r="H12" s="183">
        <f t="shared" ca="1" si="2"/>
        <v>174.50210000000001</v>
      </c>
      <c r="I12" s="184">
        <f t="shared" ca="1" si="5"/>
        <v>134.97</v>
      </c>
      <c r="J12" s="181">
        <f t="shared" ca="1" si="6"/>
        <v>38.56</v>
      </c>
      <c r="K12" s="181">
        <f t="shared" ca="1" si="7"/>
        <v>0.96</v>
      </c>
      <c r="L12" s="181">
        <f t="shared" ca="1" si="8"/>
        <v>0</v>
      </c>
      <c r="M12" s="182">
        <f t="shared" ca="1" si="9"/>
        <v>174.49</v>
      </c>
      <c r="N12" s="180">
        <f t="shared" ca="1" si="10"/>
        <v>140.00555905782565</v>
      </c>
      <c r="O12" s="181">
        <f t="shared" ca="1" si="11"/>
        <v>39.998624563012214</v>
      </c>
      <c r="P12" s="181">
        <f t="shared" ca="1" si="12"/>
        <v>0.99581637916212951</v>
      </c>
      <c r="Q12" s="181">
        <f t="shared" ca="1" si="13"/>
        <v>0</v>
      </c>
      <c r="R12" s="182">
        <f t="shared" ca="1" si="14"/>
        <v>181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181</v>
      </c>
      <c r="H13" s="183">
        <f t="shared" ca="1" si="2"/>
        <v>174.50210000000001</v>
      </c>
      <c r="I13" s="184">
        <f t="shared" ca="1" si="5"/>
        <v>134.97</v>
      </c>
      <c r="J13" s="181">
        <f t="shared" ca="1" si="6"/>
        <v>38.56</v>
      </c>
      <c r="K13" s="181">
        <f t="shared" ca="1" si="7"/>
        <v>0.96</v>
      </c>
      <c r="L13" s="181">
        <f t="shared" ca="1" si="8"/>
        <v>0</v>
      </c>
      <c r="M13" s="182">
        <f t="shared" ca="1" si="9"/>
        <v>174.49</v>
      </c>
      <c r="N13" s="180">
        <f t="shared" ca="1" si="10"/>
        <v>140.00555905782565</v>
      </c>
      <c r="O13" s="181">
        <f t="shared" ca="1" si="11"/>
        <v>39.998624563012214</v>
      </c>
      <c r="P13" s="181">
        <f t="shared" ca="1" si="12"/>
        <v>0.99581637916212951</v>
      </c>
      <c r="Q13" s="181">
        <f t="shared" ca="1" si="13"/>
        <v>0</v>
      </c>
      <c r="R13" s="182">
        <f t="shared" ca="1" si="14"/>
        <v>181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181</v>
      </c>
      <c r="H14" s="183">
        <f t="shared" ca="1" si="2"/>
        <v>174.50210000000001</v>
      </c>
      <c r="I14" s="184">
        <f t="shared" ca="1" si="5"/>
        <v>134.97</v>
      </c>
      <c r="J14" s="181">
        <f t="shared" ca="1" si="6"/>
        <v>38.56</v>
      </c>
      <c r="K14" s="181">
        <f t="shared" ca="1" si="7"/>
        <v>0.96</v>
      </c>
      <c r="L14" s="181">
        <f t="shared" ca="1" si="8"/>
        <v>0</v>
      </c>
      <c r="M14" s="182">
        <f t="shared" ca="1" si="9"/>
        <v>174.49</v>
      </c>
      <c r="N14" s="180">
        <f t="shared" ca="1" si="10"/>
        <v>140.00555905782565</v>
      </c>
      <c r="O14" s="181">
        <f t="shared" ca="1" si="11"/>
        <v>39.998624563012214</v>
      </c>
      <c r="P14" s="181">
        <f t="shared" ca="1" si="12"/>
        <v>0.99581637916212951</v>
      </c>
      <c r="Q14" s="181">
        <f t="shared" ca="1" si="13"/>
        <v>0</v>
      </c>
      <c r="R14" s="182">
        <f t="shared" ca="1" si="14"/>
        <v>181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181</v>
      </c>
      <c r="H15" s="183">
        <f t="shared" ca="1" si="2"/>
        <v>174.50210000000001</v>
      </c>
      <c r="I15" s="184">
        <f t="shared" ca="1" si="5"/>
        <v>134.97</v>
      </c>
      <c r="J15" s="181">
        <f t="shared" ca="1" si="6"/>
        <v>38.56</v>
      </c>
      <c r="K15" s="181">
        <f t="shared" ca="1" si="7"/>
        <v>0.96</v>
      </c>
      <c r="L15" s="181">
        <f t="shared" ca="1" si="8"/>
        <v>0</v>
      </c>
      <c r="M15" s="182">
        <f t="shared" ca="1" si="9"/>
        <v>174.49</v>
      </c>
      <c r="N15" s="180">
        <f t="shared" ca="1" si="10"/>
        <v>140.00555905782565</v>
      </c>
      <c r="O15" s="181">
        <f t="shared" ca="1" si="11"/>
        <v>39.998624563012214</v>
      </c>
      <c r="P15" s="181">
        <f t="shared" ca="1" si="12"/>
        <v>0.99581637916212951</v>
      </c>
      <c r="Q15" s="181">
        <f t="shared" ca="1" si="13"/>
        <v>0</v>
      </c>
      <c r="R15" s="182">
        <f t="shared" ca="1" si="14"/>
        <v>181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181</v>
      </c>
      <c r="H16" s="183">
        <f t="shared" ca="1" si="2"/>
        <v>174.50210000000001</v>
      </c>
      <c r="I16" s="184">
        <f t="shared" ca="1" si="5"/>
        <v>134.97</v>
      </c>
      <c r="J16" s="181">
        <f t="shared" ca="1" si="6"/>
        <v>38.56</v>
      </c>
      <c r="K16" s="181">
        <f t="shared" ca="1" si="7"/>
        <v>0.96</v>
      </c>
      <c r="L16" s="181">
        <f t="shared" ca="1" si="8"/>
        <v>0</v>
      </c>
      <c r="M16" s="182">
        <f t="shared" ca="1" si="9"/>
        <v>174.49</v>
      </c>
      <c r="N16" s="180">
        <f t="shared" ca="1" si="10"/>
        <v>140.00555905782565</v>
      </c>
      <c r="O16" s="181">
        <f t="shared" ca="1" si="11"/>
        <v>39.998624563012214</v>
      </c>
      <c r="P16" s="181">
        <f t="shared" ca="1" si="12"/>
        <v>0.99581637916212951</v>
      </c>
      <c r="Q16" s="181">
        <f t="shared" ca="1" si="13"/>
        <v>0</v>
      </c>
      <c r="R16" s="182">
        <f t="shared" ca="1" si="14"/>
        <v>181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181</v>
      </c>
      <c r="H17" s="183">
        <f t="shared" ca="1" si="2"/>
        <v>174.50210000000001</v>
      </c>
      <c r="I17" s="184">
        <f t="shared" ca="1" si="5"/>
        <v>134.97</v>
      </c>
      <c r="J17" s="181">
        <f t="shared" ca="1" si="6"/>
        <v>38.56</v>
      </c>
      <c r="K17" s="181">
        <f t="shared" ca="1" si="7"/>
        <v>0.96</v>
      </c>
      <c r="L17" s="181">
        <f t="shared" ca="1" si="8"/>
        <v>0</v>
      </c>
      <c r="M17" s="182">
        <f t="shared" ca="1" si="9"/>
        <v>174.49</v>
      </c>
      <c r="N17" s="180">
        <f t="shared" ca="1" si="10"/>
        <v>140.00555905782565</v>
      </c>
      <c r="O17" s="181">
        <f t="shared" ca="1" si="11"/>
        <v>39.998624563012214</v>
      </c>
      <c r="P17" s="181">
        <f t="shared" ca="1" si="12"/>
        <v>0.99581637916212951</v>
      </c>
      <c r="Q17" s="181">
        <f t="shared" ca="1" si="13"/>
        <v>0</v>
      </c>
      <c r="R17" s="182">
        <f t="shared" ca="1" si="14"/>
        <v>181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181</v>
      </c>
      <c r="H18" s="183">
        <f t="shared" ca="1" si="2"/>
        <v>174.50210000000001</v>
      </c>
      <c r="I18" s="184">
        <f t="shared" ca="1" si="5"/>
        <v>134.97</v>
      </c>
      <c r="J18" s="181">
        <f t="shared" ca="1" si="6"/>
        <v>38.56</v>
      </c>
      <c r="K18" s="181">
        <f t="shared" ca="1" si="7"/>
        <v>0.96</v>
      </c>
      <c r="L18" s="181">
        <f t="shared" ca="1" si="8"/>
        <v>0</v>
      </c>
      <c r="M18" s="182">
        <f t="shared" ca="1" si="9"/>
        <v>174.49</v>
      </c>
      <c r="N18" s="180">
        <f t="shared" ca="1" si="10"/>
        <v>140.00555905782565</v>
      </c>
      <c r="O18" s="181">
        <f t="shared" ca="1" si="11"/>
        <v>39.998624563012214</v>
      </c>
      <c r="P18" s="181">
        <f t="shared" ca="1" si="12"/>
        <v>0.99581637916212951</v>
      </c>
      <c r="Q18" s="181">
        <f t="shared" ca="1" si="13"/>
        <v>0</v>
      </c>
      <c r="R18" s="182">
        <f t="shared" ca="1" si="14"/>
        <v>181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181</v>
      </c>
      <c r="H19" s="183">
        <f t="shared" ca="1" si="2"/>
        <v>174.50210000000001</v>
      </c>
      <c r="I19" s="184">
        <f t="shared" ca="1" si="5"/>
        <v>134.97</v>
      </c>
      <c r="J19" s="181">
        <f t="shared" ca="1" si="6"/>
        <v>38.56</v>
      </c>
      <c r="K19" s="181">
        <f t="shared" ca="1" si="7"/>
        <v>0.96</v>
      </c>
      <c r="L19" s="181">
        <f t="shared" ca="1" si="8"/>
        <v>0</v>
      </c>
      <c r="M19" s="182">
        <f t="shared" ca="1" si="9"/>
        <v>174.49</v>
      </c>
      <c r="N19" s="180">
        <f t="shared" ca="1" si="10"/>
        <v>140.00555905782565</v>
      </c>
      <c r="O19" s="181">
        <f t="shared" ca="1" si="11"/>
        <v>39.998624563012214</v>
      </c>
      <c r="P19" s="181">
        <f t="shared" ca="1" si="12"/>
        <v>0.99581637916212951</v>
      </c>
      <c r="Q19" s="181">
        <f t="shared" ca="1" si="13"/>
        <v>0</v>
      </c>
      <c r="R19" s="182">
        <f t="shared" ca="1" si="14"/>
        <v>181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181</v>
      </c>
      <c r="H20" s="183">
        <f t="shared" ca="1" si="2"/>
        <v>174.50210000000001</v>
      </c>
      <c r="I20" s="184">
        <f t="shared" ca="1" si="5"/>
        <v>134.97</v>
      </c>
      <c r="J20" s="181">
        <f t="shared" ca="1" si="6"/>
        <v>38.56</v>
      </c>
      <c r="K20" s="181">
        <f t="shared" ca="1" si="7"/>
        <v>0.96</v>
      </c>
      <c r="L20" s="181">
        <f t="shared" ca="1" si="8"/>
        <v>0</v>
      </c>
      <c r="M20" s="182">
        <f t="shared" ca="1" si="9"/>
        <v>174.49</v>
      </c>
      <c r="N20" s="180">
        <f t="shared" ca="1" si="10"/>
        <v>140.00555905782565</v>
      </c>
      <c r="O20" s="181">
        <f t="shared" ca="1" si="11"/>
        <v>39.998624563012214</v>
      </c>
      <c r="P20" s="181">
        <f t="shared" ca="1" si="12"/>
        <v>0.99581637916212951</v>
      </c>
      <c r="Q20" s="181">
        <f t="shared" ca="1" si="13"/>
        <v>0</v>
      </c>
      <c r="R20" s="182">
        <f t="shared" ca="1" si="14"/>
        <v>181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181</v>
      </c>
      <c r="H21" s="183">
        <f t="shared" ca="1" si="2"/>
        <v>174.50210000000001</v>
      </c>
      <c r="I21" s="184">
        <f t="shared" ca="1" si="5"/>
        <v>134.97</v>
      </c>
      <c r="J21" s="181">
        <f t="shared" ca="1" si="6"/>
        <v>38.56</v>
      </c>
      <c r="K21" s="181">
        <f t="shared" ca="1" si="7"/>
        <v>0.96</v>
      </c>
      <c r="L21" s="181">
        <f t="shared" ca="1" si="8"/>
        <v>0</v>
      </c>
      <c r="M21" s="182">
        <f t="shared" ca="1" si="9"/>
        <v>174.49</v>
      </c>
      <c r="N21" s="180">
        <f t="shared" ca="1" si="10"/>
        <v>140.00555905782565</v>
      </c>
      <c r="O21" s="181">
        <f t="shared" ca="1" si="11"/>
        <v>39.998624563012214</v>
      </c>
      <c r="P21" s="181">
        <f t="shared" ca="1" si="12"/>
        <v>0.99581637916212951</v>
      </c>
      <c r="Q21" s="181">
        <f t="shared" ca="1" si="13"/>
        <v>0</v>
      </c>
      <c r="R21" s="182">
        <f t="shared" ca="1" si="14"/>
        <v>181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181</v>
      </c>
      <c r="H22" s="183">
        <f t="shared" ca="1" si="2"/>
        <v>174.50210000000001</v>
      </c>
      <c r="I22" s="184">
        <f t="shared" ca="1" si="5"/>
        <v>134.97</v>
      </c>
      <c r="J22" s="181">
        <f t="shared" ca="1" si="6"/>
        <v>38.56</v>
      </c>
      <c r="K22" s="181">
        <f t="shared" ca="1" si="7"/>
        <v>0.96</v>
      </c>
      <c r="L22" s="181">
        <f t="shared" ca="1" si="8"/>
        <v>0</v>
      </c>
      <c r="M22" s="182">
        <f t="shared" ca="1" si="9"/>
        <v>174.49</v>
      </c>
      <c r="N22" s="180">
        <f t="shared" ca="1" si="10"/>
        <v>140.00555905782565</v>
      </c>
      <c r="O22" s="181">
        <f t="shared" ca="1" si="11"/>
        <v>39.998624563012214</v>
      </c>
      <c r="P22" s="181">
        <f t="shared" ca="1" si="12"/>
        <v>0.99581637916212951</v>
      </c>
      <c r="Q22" s="181">
        <f t="shared" ca="1" si="13"/>
        <v>0</v>
      </c>
      <c r="R22" s="182">
        <f t="shared" ca="1" si="14"/>
        <v>181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181</v>
      </c>
      <c r="H23" s="183">
        <f t="shared" ca="1" si="2"/>
        <v>174.50210000000001</v>
      </c>
      <c r="I23" s="184">
        <f t="shared" ca="1" si="5"/>
        <v>134.97</v>
      </c>
      <c r="J23" s="181">
        <f t="shared" ca="1" si="6"/>
        <v>38.56</v>
      </c>
      <c r="K23" s="181">
        <f t="shared" ca="1" si="7"/>
        <v>0.96</v>
      </c>
      <c r="L23" s="181">
        <f t="shared" ca="1" si="8"/>
        <v>0</v>
      </c>
      <c r="M23" s="182">
        <f t="shared" ca="1" si="9"/>
        <v>174.49</v>
      </c>
      <c r="N23" s="180">
        <f t="shared" ca="1" si="10"/>
        <v>140.00555905782565</v>
      </c>
      <c r="O23" s="181">
        <f t="shared" ca="1" si="11"/>
        <v>39.998624563012214</v>
      </c>
      <c r="P23" s="181">
        <f t="shared" ca="1" si="12"/>
        <v>0.99581637916212951</v>
      </c>
      <c r="Q23" s="181">
        <f t="shared" ca="1" si="13"/>
        <v>0</v>
      </c>
      <c r="R23" s="182">
        <f t="shared" ca="1" si="14"/>
        <v>181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184.67939999999999</v>
      </c>
      <c r="H24" s="183">
        <f t="shared" ca="1" si="2"/>
        <v>178.04940999999999</v>
      </c>
      <c r="I24" s="184">
        <f t="shared" ca="1" si="5"/>
        <v>134.97</v>
      </c>
      <c r="J24" s="181">
        <f t="shared" ca="1" si="6"/>
        <v>38.56</v>
      </c>
      <c r="K24" s="181">
        <f t="shared" ca="1" si="7"/>
        <v>4.51</v>
      </c>
      <c r="L24" s="181">
        <f t="shared" ca="1" si="8"/>
        <v>0</v>
      </c>
      <c r="M24" s="182">
        <f t="shared" ca="1" si="9"/>
        <v>178.04</v>
      </c>
      <c r="N24" s="180">
        <f t="shared" ca="1" si="10"/>
        <v>140.0032499325994</v>
      </c>
      <c r="O24" s="181">
        <f t="shared" ca="1" si="11"/>
        <v>39.997964861828791</v>
      </c>
      <c r="P24" s="181">
        <f t="shared" ca="1" si="12"/>
        <v>4.6781852055717801</v>
      </c>
      <c r="Q24" s="181">
        <f t="shared" ca="1" si="13"/>
        <v>0</v>
      </c>
      <c r="R24" s="182">
        <f t="shared" ca="1" si="14"/>
        <v>184.67939999999999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216.79843500000001</v>
      </c>
      <c r="H25" s="183">
        <f t="shared" ca="1" si="2"/>
        <v>209.01537099999999</v>
      </c>
      <c r="I25" s="184">
        <f t="shared" ca="1" si="5"/>
        <v>170.85</v>
      </c>
      <c r="J25" s="181">
        <f t="shared" ca="1" si="6"/>
        <v>34.17</v>
      </c>
      <c r="K25" s="181">
        <f t="shared" ca="1" si="7"/>
        <v>4</v>
      </c>
      <c r="L25" s="181">
        <f t="shared" ca="1" si="8"/>
        <v>0</v>
      </c>
      <c r="M25" s="182">
        <f t="shared" ca="1" si="9"/>
        <v>209.01999999999998</v>
      </c>
      <c r="N25" s="180">
        <f t="shared" ca="1" si="10"/>
        <v>177.2079830626256</v>
      </c>
      <c r="O25" s="181">
        <f t="shared" ca="1" si="11"/>
        <v>35.441596612525124</v>
      </c>
      <c r="P25" s="181">
        <f t="shared" ca="1" si="12"/>
        <v>4.148855324849297</v>
      </c>
      <c r="Q25" s="181">
        <f t="shared" ca="1" si="13"/>
        <v>0</v>
      </c>
      <c r="R25" s="182">
        <f t="shared" ca="1" si="14"/>
        <v>216.79843500000004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294.67939999999999</v>
      </c>
      <c r="H26" s="183">
        <f t="shared" ca="1" si="2"/>
        <v>284.10041000000001</v>
      </c>
      <c r="I26" s="184">
        <f t="shared" ca="1" si="5"/>
        <v>241.02</v>
      </c>
      <c r="J26" s="181">
        <f t="shared" ca="1" si="6"/>
        <v>38.56</v>
      </c>
      <c r="K26" s="181">
        <f t="shared" ca="1" si="7"/>
        <v>4.51</v>
      </c>
      <c r="L26" s="181">
        <f t="shared" ca="1" si="8"/>
        <v>0</v>
      </c>
      <c r="M26" s="182">
        <f t="shared" ca="1" si="9"/>
        <v>284.09000000000003</v>
      </c>
      <c r="N26" s="180">
        <f t="shared" ca="1" si="10"/>
        <v>250.00397405047696</v>
      </c>
      <c r="O26" s="181">
        <f t="shared" ca="1" si="11"/>
        <v>39.997316568693016</v>
      </c>
      <c r="P26" s="181">
        <f t="shared" ca="1" si="12"/>
        <v>4.6781093808300183</v>
      </c>
      <c r="Q26" s="181">
        <f t="shared" ca="1" si="13"/>
        <v>0</v>
      </c>
      <c r="R26" s="182">
        <f t="shared" ca="1" si="14"/>
        <v>294.67939999999999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341.56009999999998</v>
      </c>
      <c r="H27" s="183">
        <f t="shared" ca="1" si="2"/>
        <v>329.298092</v>
      </c>
      <c r="I27" s="184">
        <f t="shared" ca="1" si="5"/>
        <v>245.65</v>
      </c>
      <c r="J27" s="181">
        <f t="shared" ca="1" si="6"/>
        <v>79.13</v>
      </c>
      <c r="K27" s="181">
        <f t="shared" ca="1" si="7"/>
        <v>4.51</v>
      </c>
      <c r="L27" s="181">
        <f t="shared" ca="1" si="8"/>
        <v>0</v>
      </c>
      <c r="M27" s="182">
        <f t="shared" ca="1" si="9"/>
        <v>329.28999999999996</v>
      </c>
      <c r="N27" s="180">
        <f t="shared" ca="1" si="10"/>
        <v>254.80348193082079</v>
      </c>
      <c r="O27" s="181">
        <f t="shared" ca="1" si="11"/>
        <v>82.078565134076328</v>
      </c>
      <c r="P27" s="181">
        <f t="shared" ca="1" si="12"/>
        <v>4.6780529351027962</v>
      </c>
      <c r="Q27" s="181">
        <f t="shared" ca="1" si="13"/>
        <v>0</v>
      </c>
      <c r="R27" s="182">
        <f t="shared" ca="1" si="14"/>
        <v>341.56009999999992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341.56009999999998</v>
      </c>
      <c r="H28" s="183">
        <f t="shared" ca="1" si="2"/>
        <v>329.298092</v>
      </c>
      <c r="I28" s="184">
        <f t="shared" ca="1" si="5"/>
        <v>245.65</v>
      </c>
      <c r="J28" s="181">
        <f t="shared" ca="1" si="6"/>
        <v>79.13</v>
      </c>
      <c r="K28" s="181">
        <f t="shared" ca="1" si="7"/>
        <v>4.51</v>
      </c>
      <c r="L28" s="181">
        <f t="shared" ca="1" si="8"/>
        <v>0</v>
      </c>
      <c r="M28" s="182">
        <f t="shared" ca="1" si="9"/>
        <v>329.28999999999996</v>
      </c>
      <c r="N28" s="180">
        <f t="shared" ca="1" si="10"/>
        <v>254.80348193082079</v>
      </c>
      <c r="O28" s="181">
        <f t="shared" ca="1" si="11"/>
        <v>82.078565134076328</v>
      </c>
      <c r="P28" s="181">
        <f t="shared" ca="1" si="12"/>
        <v>4.6780529351027962</v>
      </c>
      <c r="Q28" s="181">
        <f t="shared" ca="1" si="13"/>
        <v>0</v>
      </c>
      <c r="R28" s="182">
        <f t="shared" ca="1" si="14"/>
        <v>341.56009999999992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341.56009999999998</v>
      </c>
      <c r="H29" s="183">
        <f t="shared" ca="1" si="2"/>
        <v>329.298092</v>
      </c>
      <c r="I29" s="184">
        <f t="shared" ca="1" si="5"/>
        <v>245.65</v>
      </c>
      <c r="J29" s="181">
        <f t="shared" ca="1" si="6"/>
        <v>79.13</v>
      </c>
      <c r="K29" s="181">
        <f t="shared" ca="1" si="7"/>
        <v>4.51</v>
      </c>
      <c r="L29" s="181">
        <f t="shared" ca="1" si="8"/>
        <v>0</v>
      </c>
      <c r="M29" s="182">
        <f t="shared" ca="1" si="9"/>
        <v>329.28999999999996</v>
      </c>
      <c r="N29" s="180">
        <f t="shared" ca="1" si="10"/>
        <v>254.80348193082079</v>
      </c>
      <c r="O29" s="181">
        <f t="shared" ca="1" si="11"/>
        <v>82.078565134076328</v>
      </c>
      <c r="P29" s="181">
        <f t="shared" ca="1" si="12"/>
        <v>4.6780529351027962</v>
      </c>
      <c r="Q29" s="181">
        <f t="shared" ca="1" si="13"/>
        <v>0</v>
      </c>
      <c r="R29" s="182">
        <f t="shared" ca="1" si="14"/>
        <v>341.56009999999992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329.298092</v>
      </c>
      <c r="I30" s="184">
        <f t="shared" ca="1" si="5"/>
        <v>245.65</v>
      </c>
      <c r="J30" s="181">
        <f t="shared" ca="1" si="6"/>
        <v>79.13</v>
      </c>
      <c r="K30" s="181">
        <f t="shared" ca="1" si="7"/>
        <v>4.51</v>
      </c>
      <c r="L30" s="181">
        <f t="shared" ca="1" si="8"/>
        <v>0</v>
      </c>
      <c r="M30" s="182">
        <f t="shared" ca="1" si="9"/>
        <v>329.28999999999996</v>
      </c>
      <c r="N30" s="180">
        <f t="shared" ca="1" si="10"/>
        <v>254.80348193082079</v>
      </c>
      <c r="O30" s="181">
        <f t="shared" ca="1" si="11"/>
        <v>82.078565134076328</v>
      </c>
      <c r="P30" s="181">
        <f t="shared" ca="1" si="12"/>
        <v>4.6780529351027962</v>
      </c>
      <c r="Q30" s="181">
        <f t="shared" ca="1" si="13"/>
        <v>0</v>
      </c>
      <c r="R30" s="182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329.298092</v>
      </c>
      <c r="I31" s="184">
        <f t="shared" ca="1" si="5"/>
        <v>245.65</v>
      </c>
      <c r="J31" s="181">
        <f t="shared" ca="1" si="6"/>
        <v>79.13</v>
      </c>
      <c r="K31" s="181">
        <f t="shared" ca="1" si="7"/>
        <v>4.51</v>
      </c>
      <c r="L31" s="181">
        <f t="shared" ca="1" si="8"/>
        <v>0</v>
      </c>
      <c r="M31" s="182">
        <f t="shared" ca="1" si="9"/>
        <v>329.28999999999996</v>
      </c>
      <c r="N31" s="180">
        <f t="shared" ca="1" si="10"/>
        <v>254.80348193082079</v>
      </c>
      <c r="O31" s="181">
        <f t="shared" ca="1" si="11"/>
        <v>82.078565134076328</v>
      </c>
      <c r="P31" s="181">
        <f t="shared" ca="1" si="12"/>
        <v>4.6780529351027962</v>
      </c>
      <c r="Q31" s="181">
        <f t="shared" ca="1" si="13"/>
        <v>0</v>
      </c>
      <c r="R31" s="182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329.298092</v>
      </c>
      <c r="I32" s="184">
        <f t="shared" ca="1" si="5"/>
        <v>245.65</v>
      </c>
      <c r="J32" s="181">
        <f t="shared" ca="1" si="6"/>
        <v>79.13</v>
      </c>
      <c r="K32" s="181">
        <f t="shared" ca="1" si="7"/>
        <v>4.51</v>
      </c>
      <c r="L32" s="181">
        <f t="shared" ca="1" si="8"/>
        <v>0</v>
      </c>
      <c r="M32" s="182">
        <f t="shared" ca="1" si="9"/>
        <v>329.28999999999996</v>
      </c>
      <c r="N32" s="180">
        <f t="shared" ca="1" si="10"/>
        <v>254.80348193082079</v>
      </c>
      <c r="O32" s="181">
        <f t="shared" ca="1" si="11"/>
        <v>82.078565134076328</v>
      </c>
      <c r="P32" s="181">
        <f t="shared" ca="1" si="12"/>
        <v>4.6780529351027962</v>
      </c>
      <c r="Q32" s="181">
        <f t="shared" ca="1" si="13"/>
        <v>0</v>
      </c>
      <c r="R32" s="182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341.56009999999998</v>
      </c>
      <c r="H33" s="183">
        <f t="shared" ca="1" si="2"/>
        <v>329.298092</v>
      </c>
      <c r="I33" s="184">
        <f t="shared" ca="1" si="5"/>
        <v>245.65</v>
      </c>
      <c r="J33" s="181">
        <f t="shared" ca="1" si="6"/>
        <v>79.13</v>
      </c>
      <c r="K33" s="181">
        <f t="shared" ca="1" si="7"/>
        <v>4.51</v>
      </c>
      <c r="L33" s="181">
        <f t="shared" ca="1" si="8"/>
        <v>0</v>
      </c>
      <c r="M33" s="182">
        <f t="shared" ca="1" si="9"/>
        <v>329.28999999999996</v>
      </c>
      <c r="N33" s="180">
        <f t="shared" ca="1" si="10"/>
        <v>254.80348193082079</v>
      </c>
      <c r="O33" s="181">
        <f t="shared" ca="1" si="11"/>
        <v>82.078565134076328</v>
      </c>
      <c r="P33" s="181">
        <f t="shared" ca="1" si="12"/>
        <v>4.6780529351027962</v>
      </c>
      <c r="Q33" s="181">
        <f t="shared" ca="1" si="13"/>
        <v>0</v>
      </c>
      <c r="R33" s="182">
        <f t="shared" ca="1" si="14"/>
        <v>341.56009999999992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341.56009999999998</v>
      </c>
      <c r="H34" s="183">
        <f t="shared" ca="1" si="2"/>
        <v>329.298092</v>
      </c>
      <c r="I34" s="184">
        <f t="shared" ca="1" si="5"/>
        <v>245.65</v>
      </c>
      <c r="J34" s="181">
        <f t="shared" ca="1" si="6"/>
        <v>79.13</v>
      </c>
      <c r="K34" s="181">
        <f t="shared" ca="1" si="7"/>
        <v>4.51</v>
      </c>
      <c r="L34" s="181">
        <f t="shared" ca="1" si="8"/>
        <v>0</v>
      </c>
      <c r="M34" s="182">
        <f t="shared" ca="1" si="9"/>
        <v>329.28999999999996</v>
      </c>
      <c r="N34" s="180">
        <f t="shared" ca="1" si="10"/>
        <v>254.80348193082079</v>
      </c>
      <c r="O34" s="181">
        <f t="shared" ca="1" si="11"/>
        <v>82.078565134076328</v>
      </c>
      <c r="P34" s="181">
        <f t="shared" ca="1" si="12"/>
        <v>4.6780529351027962</v>
      </c>
      <c r="Q34" s="181">
        <f t="shared" ca="1" si="13"/>
        <v>0</v>
      </c>
      <c r="R34" s="182">
        <f t="shared" ca="1" si="14"/>
        <v>341.56009999999992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341.56009999999998</v>
      </c>
      <c r="H35" s="183">
        <f t="shared" ca="1" si="2"/>
        <v>329.298092</v>
      </c>
      <c r="I35" s="184">
        <f t="shared" ca="1" si="5"/>
        <v>245.65</v>
      </c>
      <c r="J35" s="181">
        <f t="shared" ca="1" si="6"/>
        <v>79.13</v>
      </c>
      <c r="K35" s="181">
        <f t="shared" ca="1" si="7"/>
        <v>4.51</v>
      </c>
      <c r="L35" s="181">
        <f t="shared" ca="1" si="8"/>
        <v>0</v>
      </c>
      <c r="M35" s="182">
        <f t="shared" ca="1" si="9"/>
        <v>329.28999999999996</v>
      </c>
      <c r="N35" s="180">
        <f t="shared" ca="1" si="10"/>
        <v>254.80348193082079</v>
      </c>
      <c r="O35" s="181">
        <f t="shared" ca="1" si="11"/>
        <v>82.078565134076328</v>
      </c>
      <c r="P35" s="181">
        <f t="shared" ca="1" si="12"/>
        <v>4.6780529351027962</v>
      </c>
      <c r="Q35" s="181">
        <f t="shared" ca="1" si="13"/>
        <v>0</v>
      </c>
      <c r="R35" s="182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341.56009999999998</v>
      </c>
      <c r="H36" s="183">
        <f t="shared" ca="1" si="2"/>
        <v>329.298092</v>
      </c>
      <c r="I36" s="184">
        <f t="shared" ca="1" si="5"/>
        <v>245.65</v>
      </c>
      <c r="J36" s="181">
        <f t="shared" ca="1" si="6"/>
        <v>79.13</v>
      </c>
      <c r="K36" s="181">
        <f t="shared" ca="1" si="7"/>
        <v>4.51</v>
      </c>
      <c r="L36" s="181">
        <f t="shared" ca="1" si="8"/>
        <v>0</v>
      </c>
      <c r="M36" s="182">
        <f t="shared" ca="1" si="9"/>
        <v>329.28999999999996</v>
      </c>
      <c r="N36" s="180">
        <f t="shared" ca="1" si="10"/>
        <v>254.80348193082079</v>
      </c>
      <c r="O36" s="181">
        <f t="shared" ca="1" si="11"/>
        <v>82.078565134076328</v>
      </c>
      <c r="P36" s="181">
        <f t="shared" ca="1" si="12"/>
        <v>4.6780529351027962</v>
      </c>
      <c r="Q36" s="181">
        <f t="shared" ca="1" si="13"/>
        <v>0</v>
      </c>
      <c r="R36" s="182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341.56009999999998</v>
      </c>
      <c r="H37" s="183">
        <f t="shared" ca="1" si="2"/>
        <v>329.298092</v>
      </c>
      <c r="I37" s="184">
        <f t="shared" ca="1" si="5"/>
        <v>245.65</v>
      </c>
      <c r="J37" s="181">
        <f t="shared" ca="1" si="6"/>
        <v>79.13</v>
      </c>
      <c r="K37" s="181">
        <f t="shared" ca="1" si="7"/>
        <v>4.51</v>
      </c>
      <c r="L37" s="181">
        <f t="shared" ca="1" si="8"/>
        <v>0</v>
      </c>
      <c r="M37" s="182">
        <f t="shared" ca="1" si="9"/>
        <v>329.28999999999996</v>
      </c>
      <c r="N37" s="180">
        <f t="shared" ca="1" si="10"/>
        <v>254.80348193082079</v>
      </c>
      <c r="O37" s="181">
        <f t="shared" ca="1" si="11"/>
        <v>82.078565134076328</v>
      </c>
      <c r="P37" s="181">
        <f t="shared" ca="1" si="12"/>
        <v>4.6780529351027962</v>
      </c>
      <c r="Q37" s="181">
        <f t="shared" ca="1" si="13"/>
        <v>0</v>
      </c>
      <c r="R37" s="182">
        <f t="shared" ca="1" si="14"/>
        <v>341.56009999999992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341.56009999999998</v>
      </c>
      <c r="H38" s="183">
        <f t="shared" ca="1" si="2"/>
        <v>329.298092</v>
      </c>
      <c r="I38" s="184">
        <f t="shared" ca="1" si="5"/>
        <v>245.65</v>
      </c>
      <c r="J38" s="181">
        <f t="shared" ca="1" si="6"/>
        <v>79.13</v>
      </c>
      <c r="K38" s="181">
        <f t="shared" ca="1" si="7"/>
        <v>4.51</v>
      </c>
      <c r="L38" s="181">
        <f t="shared" ca="1" si="8"/>
        <v>0</v>
      </c>
      <c r="M38" s="182">
        <f t="shared" ca="1" si="9"/>
        <v>329.28999999999996</v>
      </c>
      <c r="N38" s="180">
        <f t="shared" ca="1" si="10"/>
        <v>254.80348193082079</v>
      </c>
      <c r="O38" s="181">
        <f t="shared" ca="1" si="11"/>
        <v>82.078565134076328</v>
      </c>
      <c r="P38" s="181">
        <f t="shared" ca="1" si="12"/>
        <v>4.6780529351027962</v>
      </c>
      <c r="Q38" s="181">
        <f t="shared" ca="1" si="13"/>
        <v>0</v>
      </c>
      <c r="R38" s="182">
        <f t="shared" ca="1" si="14"/>
        <v>341.56009999999992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341.56009999999998</v>
      </c>
      <c r="H39" s="183">
        <f t="shared" ca="1" si="2"/>
        <v>329.298092</v>
      </c>
      <c r="I39" s="184">
        <f t="shared" ca="1" si="5"/>
        <v>245.65</v>
      </c>
      <c r="J39" s="181">
        <f t="shared" ca="1" si="6"/>
        <v>79.13</v>
      </c>
      <c r="K39" s="181">
        <f t="shared" ca="1" si="7"/>
        <v>4.51</v>
      </c>
      <c r="L39" s="181">
        <f t="shared" ca="1" si="8"/>
        <v>0</v>
      </c>
      <c r="M39" s="182">
        <f t="shared" ca="1" si="9"/>
        <v>329.28999999999996</v>
      </c>
      <c r="N39" s="180">
        <f t="shared" ca="1" si="10"/>
        <v>254.80348193082079</v>
      </c>
      <c r="O39" s="181">
        <f t="shared" ca="1" si="11"/>
        <v>82.078565134076328</v>
      </c>
      <c r="P39" s="181">
        <f t="shared" ca="1" si="12"/>
        <v>4.6780529351027962</v>
      </c>
      <c r="Q39" s="181">
        <f t="shared" ca="1" si="13"/>
        <v>0</v>
      </c>
      <c r="R39" s="182">
        <f t="shared" ca="1" si="14"/>
        <v>341.56009999999992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341.56009999999998</v>
      </c>
      <c r="H40" s="183">
        <f t="shared" ca="1" si="2"/>
        <v>329.298092</v>
      </c>
      <c r="I40" s="184">
        <f t="shared" ca="1" si="5"/>
        <v>245.65</v>
      </c>
      <c r="J40" s="181">
        <f t="shared" ca="1" si="6"/>
        <v>79.13</v>
      </c>
      <c r="K40" s="181">
        <f t="shared" ca="1" si="7"/>
        <v>4.51</v>
      </c>
      <c r="L40" s="181">
        <f t="shared" ca="1" si="8"/>
        <v>0</v>
      </c>
      <c r="M40" s="182">
        <f t="shared" ca="1" si="9"/>
        <v>329.28999999999996</v>
      </c>
      <c r="N40" s="180">
        <f t="shared" ca="1" si="10"/>
        <v>254.80348193082079</v>
      </c>
      <c r="O40" s="181">
        <f t="shared" ca="1" si="11"/>
        <v>82.078565134076328</v>
      </c>
      <c r="P40" s="181">
        <f t="shared" ca="1" si="12"/>
        <v>4.6780529351027962</v>
      </c>
      <c r="Q40" s="181">
        <f t="shared" ca="1" si="13"/>
        <v>0</v>
      </c>
      <c r="R40" s="182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341.56009999999998</v>
      </c>
      <c r="H41" s="183">
        <f t="shared" ca="1" si="2"/>
        <v>329.298092</v>
      </c>
      <c r="I41" s="184">
        <f t="shared" ca="1" si="5"/>
        <v>245.65</v>
      </c>
      <c r="J41" s="181">
        <f t="shared" ca="1" si="6"/>
        <v>79.13</v>
      </c>
      <c r="K41" s="181">
        <f t="shared" ca="1" si="7"/>
        <v>4.51</v>
      </c>
      <c r="L41" s="181">
        <f t="shared" ca="1" si="8"/>
        <v>0</v>
      </c>
      <c r="M41" s="182">
        <f t="shared" ca="1" si="9"/>
        <v>329.28999999999996</v>
      </c>
      <c r="N41" s="180">
        <f t="shared" ca="1" si="10"/>
        <v>254.80348193082079</v>
      </c>
      <c r="O41" s="181">
        <f t="shared" ca="1" si="11"/>
        <v>82.078565134076328</v>
      </c>
      <c r="P41" s="181">
        <f t="shared" ca="1" si="12"/>
        <v>4.6780529351027962</v>
      </c>
      <c r="Q41" s="181">
        <f t="shared" ca="1" si="13"/>
        <v>0</v>
      </c>
      <c r="R41" s="182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341.56009999999998</v>
      </c>
      <c r="H42" s="183">
        <f t="shared" ca="1" si="2"/>
        <v>329.298092</v>
      </c>
      <c r="I42" s="184">
        <f t="shared" ca="1" si="5"/>
        <v>245.65</v>
      </c>
      <c r="J42" s="181">
        <f t="shared" ca="1" si="6"/>
        <v>79.13</v>
      </c>
      <c r="K42" s="181">
        <f t="shared" ca="1" si="7"/>
        <v>4.51</v>
      </c>
      <c r="L42" s="181">
        <f t="shared" ca="1" si="8"/>
        <v>0</v>
      </c>
      <c r="M42" s="182">
        <f t="shared" ca="1" si="9"/>
        <v>329.28999999999996</v>
      </c>
      <c r="N42" s="180">
        <f t="shared" ca="1" si="10"/>
        <v>254.80348193082079</v>
      </c>
      <c r="O42" s="181">
        <f t="shared" ca="1" si="11"/>
        <v>82.078565134076328</v>
      </c>
      <c r="P42" s="181">
        <f t="shared" ca="1" si="12"/>
        <v>4.6780529351027962</v>
      </c>
      <c r="Q42" s="181">
        <f t="shared" ca="1" si="13"/>
        <v>0</v>
      </c>
      <c r="R42" s="182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329.298092</v>
      </c>
      <c r="I43" s="184">
        <f t="shared" ca="1" si="5"/>
        <v>245.65</v>
      </c>
      <c r="J43" s="181">
        <f t="shared" ca="1" si="6"/>
        <v>79.13</v>
      </c>
      <c r="K43" s="181">
        <f t="shared" ca="1" si="7"/>
        <v>4.51</v>
      </c>
      <c r="L43" s="181">
        <f t="shared" ca="1" si="8"/>
        <v>0</v>
      </c>
      <c r="M43" s="182">
        <f t="shared" ca="1" si="9"/>
        <v>329.28999999999996</v>
      </c>
      <c r="N43" s="180">
        <f t="shared" ca="1" si="10"/>
        <v>254.80348193082079</v>
      </c>
      <c r="O43" s="181">
        <f t="shared" ca="1" si="11"/>
        <v>82.078565134076328</v>
      </c>
      <c r="P43" s="181">
        <f t="shared" ca="1" si="12"/>
        <v>4.6780529351027962</v>
      </c>
      <c r="Q43" s="181">
        <f t="shared" ca="1" si="13"/>
        <v>0</v>
      </c>
      <c r="R43" s="182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341.56009999999998</v>
      </c>
      <c r="H44" s="183">
        <f t="shared" ca="1" si="2"/>
        <v>329.298092</v>
      </c>
      <c r="I44" s="184">
        <f t="shared" ca="1" si="5"/>
        <v>245.65</v>
      </c>
      <c r="J44" s="181">
        <f t="shared" ca="1" si="6"/>
        <v>79.13</v>
      </c>
      <c r="K44" s="181">
        <f t="shared" ca="1" si="7"/>
        <v>4.51</v>
      </c>
      <c r="L44" s="181">
        <f t="shared" ca="1" si="8"/>
        <v>0</v>
      </c>
      <c r="M44" s="182">
        <f t="shared" ca="1" si="9"/>
        <v>329.28999999999996</v>
      </c>
      <c r="N44" s="180">
        <f t="shared" ca="1" si="10"/>
        <v>254.80348193082079</v>
      </c>
      <c r="O44" s="181">
        <f t="shared" ca="1" si="11"/>
        <v>82.078565134076328</v>
      </c>
      <c r="P44" s="181">
        <f t="shared" ca="1" si="12"/>
        <v>4.6780529351027962</v>
      </c>
      <c r="Q44" s="181">
        <f t="shared" ca="1" si="13"/>
        <v>0</v>
      </c>
      <c r="R44" s="182">
        <f t="shared" ca="1" si="14"/>
        <v>341.56009999999992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282.93817000000001</v>
      </c>
      <c r="H45" s="183">
        <f t="shared" ca="1" si="2"/>
        <v>272.78068999999999</v>
      </c>
      <c r="I45" s="184">
        <f t="shared" ca="1" si="5"/>
        <v>210</v>
      </c>
      <c r="J45" s="181">
        <f t="shared" ca="1" si="6"/>
        <v>58.1</v>
      </c>
      <c r="K45" s="181">
        <f t="shared" ca="1" si="7"/>
        <v>4.68</v>
      </c>
      <c r="L45" s="181">
        <f t="shared" ca="1" si="8"/>
        <v>0</v>
      </c>
      <c r="M45" s="182">
        <f t="shared" ca="1" si="9"/>
        <v>272.78000000000003</v>
      </c>
      <c r="N45" s="180">
        <f t="shared" ca="1" si="10"/>
        <v>217.82028843234215</v>
      </c>
      <c r="O45" s="181">
        <f t="shared" ca="1" si="11"/>
        <v>60.263613132948009</v>
      </c>
      <c r="P45" s="181">
        <f t="shared" ca="1" si="12"/>
        <v>4.8542684347098399</v>
      </c>
      <c r="Q45" s="181">
        <f t="shared" ca="1" si="13"/>
        <v>0</v>
      </c>
      <c r="R45" s="182">
        <f t="shared" ca="1" si="14"/>
        <v>282.93817000000001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244.67939999999999</v>
      </c>
      <c r="H46" s="183">
        <f t="shared" ca="1" si="2"/>
        <v>235.89541</v>
      </c>
      <c r="I46" s="184">
        <f t="shared" ca="1" si="5"/>
        <v>192.82</v>
      </c>
      <c r="J46" s="181">
        <f t="shared" ca="1" si="6"/>
        <v>38.56</v>
      </c>
      <c r="K46" s="181">
        <f t="shared" ca="1" si="7"/>
        <v>4.51</v>
      </c>
      <c r="L46" s="181">
        <f t="shared" ca="1" si="8"/>
        <v>0</v>
      </c>
      <c r="M46" s="182">
        <f t="shared" ca="1" si="9"/>
        <v>235.89</v>
      </c>
      <c r="N46" s="180">
        <f t="shared" ca="1" si="10"/>
        <v>200.00458649370466</v>
      </c>
      <c r="O46" s="181">
        <f t="shared" ca="1" si="11"/>
        <v>39.996768256390695</v>
      </c>
      <c r="P46" s="181">
        <f t="shared" ca="1" si="12"/>
        <v>4.6780452499046161</v>
      </c>
      <c r="Q46" s="181">
        <f t="shared" ca="1" si="13"/>
        <v>0</v>
      </c>
      <c r="R46" s="182">
        <f t="shared" ca="1" si="14"/>
        <v>244.67939999999996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256.75630000000001</v>
      </c>
      <c r="H47" s="183">
        <f t="shared" ca="1" si="2"/>
        <v>247.538749</v>
      </c>
      <c r="I47" s="184">
        <f t="shared" ca="1" si="5"/>
        <v>163.9</v>
      </c>
      <c r="J47" s="181">
        <f t="shared" ca="1" si="6"/>
        <v>79.13</v>
      </c>
      <c r="K47" s="181">
        <f t="shared" ca="1" si="7"/>
        <v>4.51</v>
      </c>
      <c r="L47" s="181">
        <f t="shared" ca="1" si="8"/>
        <v>0</v>
      </c>
      <c r="M47" s="182">
        <f t="shared" ca="1" si="9"/>
        <v>247.54</v>
      </c>
      <c r="N47" s="180">
        <f t="shared" ca="1" si="10"/>
        <v>170.00225244404947</v>
      </c>
      <c r="O47" s="181">
        <f t="shared" ca="1" si="11"/>
        <v>82.076133226953218</v>
      </c>
      <c r="P47" s="181">
        <f t="shared" ca="1" si="12"/>
        <v>4.6779143289973337</v>
      </c>
      <c r="Q47" s="181">
        <f t="shared" ca="1" si="13"/>
        <v>0</v>
      </c>
      <c r="R47" s="182">
        <f t="shared" ca="1" si="14"/>
        <v>256.75630000000007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226.75630000000001</v>
      </c>
      <c r="H48" s="183">
        <f t="shared" ca="1" si="2"/>
        <v>218.61574899999999</v>
      </c>
      <c r="I48" s="184">
        <f t="shared" ca="1" si="5"/>
        <v>134.97</v>
      </c>
      <c r="J48" s="181">
        <f t="shared" ca="1" si="6"/>
        <v>79.13</v>
      </c>
      <c r="K48" s="181">
        <f t="shared" ca="1" si="7"/>
        <v>4.51</v>
      </c>
      <c r="L48" s="181">
        <f t="shared" ca="1" si="8"/>
        <v>0</v>
      </c>
      <c r="M48" s="182">
        <f t="shared" ca="1" si="9"/>
        <v>218.60999999999999</v>
      </c>
      <c r="N48" s="180">
        <f t="shared" ca="1" si="10"/>
        <v>139.99953255111842</v>
      </c>
      <c r="O48" s="181">
        <f t="shared" ca="1" si="11"/>
        <v>82.078706458990894</v>
      </c>
      <c r="P48" s="181">
        <f t="shared" ca="1" si="12"/>
        <v>4.6780609898906729</v>
      </c>
      <c r="Q48" s="181">
        <f t="shared" ca="1" si="13"/>
        <v>0</v>
      </c>
      <c r="R48" s="182">
        <f t="shared" ca="1" si="14"/>
        <v>226.75629999999998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226.75630000000001</v>
      </c>
      <c r="H49" s="183">
        <f t="shared" ca="1" si="2"/>
        <v>218.61574899999999</v>
      </c>
      <c r="I49" s="184">
        <f t="shared" ca="1" si="5"/>
        <v>134.97</v>
      </c>
      <c r="J49" s="181">
        <f t="shared" ca="1" si="6"/>
        <v>79.13</v>
      </c>
      <c r="K49" s="181">
        <f t="shared" ca="1" si="7"/>
        <v>4.51</v>
      </c>
      <c r="L49" s="181">
        <f t="shared" ca="1" si="8"/>
        <v>0</v>
      </c>
      <c r="M49" s="182">
        <f t="shared" ca="1" si="9"/>
        <v>218.60999999999999</v>
      </c>
      <c r="N49" s="180">
        <f t="shared" ca="1" si="10"/>
        <v>139.99953255111842</v>
      </c>
      <c r="O49" s="181">
        <f t="shared" ca="1" si="11"/>
        <v>82.078706458990894</v>
      </c>
      <c r="P49" s="181">
        <f t="shared" ca="1" si="12"/>
        <v>4.6780609898906729</v>
      </c>
      <c r="Q49" s="181">
        <f t="shared" ca="1" si="13"/>
        <v>0</v>
      </c>
      <c r="R49" s="182">
        <f t="shared" ca="1" si="14"/>
        <v>226.75629999999998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226.75630000000001</v>
      </c>
      <c r="H50" s="183">
        <f t="shared" ca="1" si="2"/>
        <v>218.61574899999999</v>
      </c>
      <c r="I50" s="184">
        <f t="shared" ca="1" si="5"/>
        <v>134.97</v>
      </c>
      <c r="J50" s="181">
        <f t="shared" ca="1" si="6"/>
        <v>79.13</v>
      </c>
      <c r="K50" s="181">
        <f t="shared" ca="1" si="7"/>
        <v>4.51</v>
      </c>
      <c r="L50" s="181">
        <f t="shared" ca="1" si="8"/>
        <v>0</v>
      </c>
      <c r="M50" s="182">
        <f t="shared" ca="1" si="9"/>
        <v>218.60999999999999</v>
      </c>
      <c r="N50" s="180">
        <f t="shared" ca="1" si="10"/>
        <v>139.99953255111842</v>
      </c>
      <c r="O50" s="181">
        <f t="shared" ca="1" si="11"/>
        <v>82.078706458990894</v>
      </c>
      <c r="P50" s="181">
        <f t="shared" ca="1" si="12"/>
        <v>4.6780609898906729</v>
      </c>
      <c r="Q50" s="181">
        <f t="shared" ca="1" si="13"/>
        <v>0</v>
      </c>
      <c r="R50" s="182">
        <f t="shared" ca="1" si="14"/>
        <v>226.75629999999998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226.75630000000001</v>
      </c>
      <c r="H51" s="183">
        <f t="shared" ca="1" si="2"/>
        <v>218.61574899999999</v>
      </c>
      <c r="I51" s="184">
        <f t="shared" ca="1" si="5"/>
        <v>134.97</v>
      </c>
      <c r="J51" s="181">
        <f t="shared" ca="1" si="6"/>
        <v>79.13</v>
      </c>
      <c r="K51" s="181">
        <f t="shared" ca="1" si="7"/>
        <v>4.51</v>
      </c>
      <c r="L51" s="181">
        <f t="shared" ca="1" si="8"/>
        <v>0</v>
      </c>
      <c r="M51" s="182">
        <f t="shared" ca="1" si="9"/>
        <v>218.60999999999999</v>
      </c>
      <c r="N51" s="180">
        <f t="shared" ca="1" si="10"/>
        <v>139.99953255111842</v>
      </c>
      <c r="O51" s="181">
        <f t="shared" ca="1" si="11"/>
        <v>82.078706458990894</v>
      </c>
      <c r="P51" s="181">
        <f t="shared" ca="1" si="12"/>
        <v>4.6780609898906729</v>
      </c>
      <c r="Q51" s="181">
        <f t="shared" ca="1" si="13"/>
        <v>0</v>
      </c>
      <c r="R51" s="182">
        <f t="shared" ca="1" si="14"/>
        <v>226.75629999999998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226.75630000000001</v>
      </c>
      <c r="H52" s="183">
        <f t="shared" ca="1" si="2"/>
        <v>218.61574899999999</v>
      </c>
      <c r="I52" s="184">
        <f t="shared" ca="1" si="5"/>
        <v>134.97</v>
      </c>
      <c r="J52" s="181">
        <f t="shared" ca="1" si="6"/>
        <v>79.13</v>
      </c>
      <c r="K52" s="181">
        <f t="shared" ca="1" si="7"/>
        <v>4.51</v>
      </c>
      <c r="L52" s="181">
        <f t="shared" ca="1" si="8"/>
        <v>0</v>
      </c>
      <c r="M52" s="182">
        <f t="shared" ca="1" si="9"/>
        <v>218.60999999999999</v>
      </c>
      <c r="N52" s="180">
        <f t="shared" ca="1" si="10"/>
        <v>139.99953255111842</v>
      </c>
      <c r="O52" s="181">
        <f t="shared" ca="1" si="11"/>
        <v>82.078706458990894</v>
      </c>
      <c r="P52" s="181">
        <f t="shared" ca="1" si="12"/>
        <v>4.6780609898906729</v>
      </c>
      <c r="Q52" s="181">
        <f t="shared" ca="1" si="13"/>
        <v>0</v>
      </c>
      <c r="R52" s="182">
        <f t="shared" ca="1" si="14"/>
        <v>226.75629999999998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226.75630000000001</v>
      </c>
      <c r="H53" s="183">
        <f t="shared" ca="1" si="2"/>
        <v>218.61574899999999</v>
      </c>
      <c r="I53" s="184">
        <f t="shared" ca="1" si="5"/>
        <v>134.97</v>
      </c>
      <c r="J53" s="181">
        <f t="shared" ca="1" si="6"/>
        <v>79.13</v>
      </c>
      <c r="K53" s="181">
        <f t="shared" ca="1" si="7"/>
        <v>4.51</v>
      </c>
      <c r="L53" s="181">
        <f t="shared" ca="1" si="8"/>
        <v>0</v>
      </c>
      <c r="M53" s="182">
        <f t="shared" ca="1" si="9"/>
        <v>218.60999999999999</v>
      </c>
      <c r="N53" s="180">
        <f t="shared" ca="1" si="10"/>
        <v>139.99953255111842</v>
      </c>
      <c r="O53" s="181">
        <f t="shared" ca="1" si="11"/>
        <v>82.078706458990894</v>
      </c>
      <c r="P53" s="181">
        <f t="shared" ca="1" si="12"/>
        <v>4.6780609898906729</v>
      </c>
      <c r="Q53" s="181">
        <f t="shared" ca="1" si="13"/>
        <v>0</v>
      </c>
      <c r="R53" s="182">
        <f t="shared" ca="1" si="14"/>
        <v>226.75629999999998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226.75630000000001</v>
      </c>
      <c r="H54" s="183">
        <f t="shared" ca="1" si="2"/>
        <v>218.61574899999999</v>
      </c>
      <c r="I54" s="184">
        <f t="shared" ca="1" si="5"/>
        <v>134.97</v>
      </c>
      <c r="J54" s="181">
        <f t="shared" ca="1" si="6"/>
        <v>79.13</v>
      </c>
      <c r="K54" s="181">
        <f t="shared" ca="1" si="7"/>
        <v>4.51</v>
      </c>
      <c r="L54" s="181">
        <f t="shared" ca="1" si="8"/>
        <v>0</v>
      </c>
      <c r="M54" s="182">
        <f t="shared" ca="1" si="9"/>
        <v>218.60999999999999</v>
      </c>
      <c r="N54" s="180">
        <f t="shared" ca="1" si="10"/>
        <v>139.99953255111842</v>
      </c>
      <c r="O54" s="181">
        <f t="shared" ca="1" si="11"/>
        <v>82.078706458990894</v>
      </c>
      <c r="P54" s="181">
        <f t="shared" ca="1" si="12"/>
        <v>4.6780609898906729</v>
      </c>
      <c r="Q54" s="181">
        <f t="shared" ca="1" si="13"/>
        <v>0</v>
      </c>
      <c r="R54" s="182">
        <f t="shared" ca="1" si="14"/>
        <v>226.75629999999998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200</v>
      </c>
      <c r="H55" s="183">
        <f t="shared" ca="1" si="2"/>
        <v>192.82</v>
      </c>
      <c r="I55" s="184">
        <f t="shared" ca="1" si="5"/>
        <v>134.97</v>
      </c>
      <c r="J55" s="181">
        <f t="shared" ca="1" si="6"/>
        <v>57.85</v>
      </c>
      <c r="K55" s="181">
        <f t="shared" ca="1" si="7"/>
        <v>0</v>
      </c>
      <c r="L55" s="181">
        <f t="shared" ca="1" si="8"/>
        <v>0</v>
      </c>
      <c r="M55" s="182">
        <f t="shared" ca="1" si="9"/>
        <v>192.82</v>
      </c>
      <c r="N55" s="180">
        <f t="shared" ca="1" si="10"/>
        <v>139.99585105279536</v>
      </c>
      <c r="O55" s="181">
        <f t="shared" ca="1" si="11"/>
        <v>60.004148947204648</v>
      </c>
      <c r="P55" s="181">
        <f t="shared" ca="1" si="12"/>
        <v>0</v>
      </c>
      <c r="Q55" s="181">
        <f t="shared" ca="1" si="13"/>
        <v>0</v>
      </c>
      <c r="R55" s="182">
        <f t="shared" ca="1" si="14"/>
        <v>200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185</v>
      </c>
      <c r="H56" s="183">
        <f t="shared" ca="1" si="2"/>
        <v>178.35849999999999</v>
      </c>
      <c r="I56" s="184">
        <f t="shared" ca="1" si="5"/>
        <v>134.97999999999999</v>
      </c>
      <c r="J56" s="181">
        <f t="shared" ca="1" si="6"/>
        <v>43.38</v>
      </c>
      <c r="K56" s="181">
        <f t="shared" ca="1" si="7"/>
        <v>0</v>
      </c>
      <c r="L56" s="181">
        <f t="shared" ca="1" si="8"/>
        <v>0</v>
      </c>
      <c r="M56" s="182">
        <f t="shared" ca="1" si="9"/>
        <v>178.35999999999999</v>
      </c>
      <c r="N56" s="180">
        <f t="shared" ca="1" si="10"/>
        <v>140.00504597443373</v>
      </c>
      <c r="O56" s="181">
        <f t="shared" ca="1" si="11"/>
        <v>44.99495402556628</v>
      </c>
      <c r="P56" s="181">
        <f t="shared" ca="1" si="12"/>
        <v>0</v>
      </c>
      <c r="Q56" s="181">
        <f t="shared" ca="1" si="13"/>
        <v>0</v>
      </c>
      <c r="R56" s="182">
        <f t="shared" ca="1" si="14"/>
        <v>185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189.67939999999999</v>
      </c>
      <c r="H57" s="183">
        <f t="shared" ca="1" si="2"/>
        <v>182.86991</v>
      </c>
      <c r="I57" s="184">
        <f t="shared" ca="1" si="5"/>
        <v>134.97</v>
      </c>
      <c r="J57" s="181">
        <f t="shared" ca="1" si="6"/>
        <v>43.38</v>
      </c>
      <c r="K57" s="181">
        <f t="shared" ca="1" si="7"/>
        <v>4.51</v>
      </c>
      <c r="L57" s="181">
        <f t="shared" ca="1" si="8"/>
        <v>0</v>
      </c>
      <c r="M57" s="182">
        <f t="shared" ca="1" si="9"/>
        <v>182.85999999999999</v>
      </c>
      <c r="N57" s="180">
        <f t="shared" ca="1" si="10"/>
        <v>140.00343770097342</v>
      </c>
      <c r="O57" s="181">
        <f t="shared" ca="1" si="11"/>
        <v>44.997770819205954</v>
      </c>
      <c r="P57" s="181">
        <f t="shared" ca="1" si="12"/>
        <v>4.6781914798206277</v>
      </c>
      <c r="Q57" s="181">
        <f t="shared" ca="1" si="13"/>
        <v>0</v>
      </c>
      <c r="R57" s="182">
        <f t="shared" ca="1" si="14"/>
        <v>189.67940000000002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194.67939999999999</v>
      </c>
      <c r="H58" s="183">
        <f t="shared" ca="1" si="2"/>
        <v>187.69041000000001</v>
      </c>
      <c r="I58" s="184">
        <f t="shared" ca="1" si="5"/>
        <v>134.97</v>
      </c>
      <c r="J58" s="181">
        <f t="shared" ca="1" si="6"/>
        <v>48.2</v>
      </c>
      <c r="K58" s="181">
        <f t="shared" ca="1" si="7"/>
        <v>4.51</v>
      </c>
      <c r="L58" s="181">
        <f t="shared" ca="1" si="8"/>
        <v>0</v>
      </c>
      <c r="M58" s="182">
        <f t="shared" ca="1" si="9"/>
        <v>187.68</v>
      </c>
      <c r="N58" s="180">
        <f t="shared" ca="1" si="10"/>
        <v>140.00361582480818</v>
      </c>
      <c r="O58" s="181">
        <f t="shared" ca="1" si="11"/>
        <v>49.997586743393022</v>
      </c>
      <c r="P58" s="181">
        <f t="shared" ca="1" si="12"/>
        <v>4.6781974317988064</v>
      </c>
      <c r="Q58" s="181">
        <f t="shared" ca="1" si="13"/>
        <v>0</v>
      </c>
      <c r="R58" s="182">
        <f t="shared" ca="1" si="14"/>
        <v>194.67939999999999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194.67939999999999</v>
      </c>
      <c r="H59" s="183">
        <f t="shared" ca="1" si="2"/>
        <v>187.69041000000001</v>
      </c>
      <c r="I59" s="184">
        <f t="shared" ca="1" si="5"/>
        <v>134.97</v>
      </c>
      <c r="J59" s="181">
        <f t="shared" ca="1" si="6"/>
        <v>48.2</v>
      </c>
      <c r="K59" s="181">
        <f t="shared" ca="1" si="7"/>
        <v>4.51</v>
      </c>
      <c r="L59" s="181">
        <f t="shared" ca="1" si="8"/>
        <v>0</v>
      </c>
      <c r="M59" s="182">
        <f t="shared" ca="1" si="9"/>
        <v>187.68</v>
      </c>
      <c r="N59" s="180">
        <f t="shared" ca="1" si="10"/>
        <v>140.00361582480818</v>
      </c>
      <c r="O59" s="181">
        <f t="shared" ca="1" si="11"/>
        <v>49.997586743393022</v>
      </c>
      <c r="P59" s="181">
        <f t="shared" ca="1" si="12"/>
        <v>4.6781974317988064</v>
      </c>
      <c r="Q59" s="181">
        <f t="shared" ca="1" si="13"/>
        <v>0</v>
      </c>
      <c r="R59" s="182">
        <f t="shared" ca="1" si="14"/>
        <v>194.67939999999999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204.67939999999999</v>
      </c>
      <c r="H60" s="183">
        <f t="shared" ca="1" si="2"/>
        <v>197.33141000000001</v>
      </c>
      <c r="I60" s="184">
        <f t="shared" ca="1" si="5"/>
        <v>134.97</v>
      </c>
      <c r="J60" s="181">
        <f t="shared" ca="1" si="6"/>
        <v>57.85</v>
      </c>
      <c r="K60" s="181">
        <f t="shared" ca="1" si="7"/>
        <v>4.51</v>
      </c>
      <c r="L60" s="181">
        <f t="shared" ca="1" si="8"/>
        <v>0</v>
      </c>
      <c r="M60" s="182">
        <f t="shared" ca="1" si="9"/>
        <v>197.32999999999998</v>
      </c>
      <c r="N60" s="180">
        <f t="shared" ca="1" si="10"/>
        <v>139.99685105153802</v>
      </c>
      <c r="O60" s="181">
        <f t="shared" ca="1" si="11"/>
        <v>60.004577560431763</v>
      </c>
      <c r="P60" s="181">
        <f t="shared" ca="1" si="12"/>
        <v>4.677971388030203</v>
      </c>
      <c r="Q60" s="181">
        <f t="shared" ca="1" si="13"/>
        <v>0</v>
      </c>
      <c r="R60" s="182">
        <f t="shared" ca="1" si="14"/>
        <v>204.67939999999999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209.67939999999999</v>
      </c>
      <c r="H61" s="183">
        <f t="shared" ca="1" si="2"/>
        <v>202.15190999999999</v>
      </c>
      <c r="I61" s="184">
        <f t="shared" ca="1" si="5"/>
        <v>134.97</v>
      </c>
      <c r="J61" s="181">
        <f t="shared" ca="1" si="6"/>
        <v>62.67</v>
      </c>
      <c r="K61" s="181">
        <f t="shared" ca="1" si="7"/>
        <v>4.51</v>
      </c>
      <c r="L61" s="181">
        <f t="shared" ca="1" si="8"/>
        <v>0</v>
      </c>
      <c r="M61" s="182">
        <f t="shared" ca="1" si="9"/>
        <v>202.14999999999998</v>
      </c>
      <c r="N61" s="180">
        <f t="shared" ca="1" si="10"/>
        <v>139.9971734751422</v>
      </c>
      <c r="O61" s="181">
        <f t="shared" ca="1" si="11"/>
        <v>65.004244363096703</v>
      </c>
      <c r="P61" s="181">
        <f t="shared" ca="1" si="12"/>
        <v>4.6779821617610677</v>
      </c>
      <c r="Q61" s="181">
        <f t="shared" ca="1" si="13"/>
        <v>0</v>
      </c>
      <c r="R61" s="182">
        <f t="shared" ca="1" si="14"/>
        <v>209.67939999999999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219.67939999999999</v>
      </c>
      <c r="H62" s="183">
        <f t="shared" ca="1" si="2"/>
        <v>211.79291000000001</v>
      </c>
      <c r="I62" s="184">
        <f t="shared" ca="1" si="5"/>
        <v>134.97</v>
      </c>
      <c r="J62" s="181">
        <f t="shared" ca="1" si="6"/>
        <v>72.31</v>
      </c>
      <c r="K62" s="181">
        <f t="shared" ca="1" si="7"/>
        <v>4.51</v>
      </c>
      <c r="L62" s="181">
        <f t="shared" ca="1" si="8"/>
        <v>0</v>
      </c>
      <c r="M62" s="182">
        <f t="shared" ca="1" si="9"/>
        <v>211.79</v>
      </c>
      <c r="N62" s="180">
        <f t="shared" ca="1" si="10"/>
        <v>139.99777429529252</v>
      </c>
      <c r="O62" s="181">
        <f t="shared" ca="1" si="11"/>
        <v>75.003623466641471</v>
      </c>
      <c r="P62" s="181">
        <f t="shared" ca="1" si="12"/>
        <v>4.678002238066008</v>
      </c>
      <c r="Q62" s="181">
        <f t="shared" ca="1" si="13"/>
        <v>0</v>
      </c>
      <c r="R62" s="182">
        <f t="shared" ca="1" si="14"/>
        <v>219.67939999999999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226.75630000000001</v>
      </c>
      <c r="H63" s="183">
        <f t="shared" ca="1" si="2"/>
        <v>218.61574899999999</v>
      </c>
      <c r="I63" s="184">
        <f t="shared" ca="1" si="5"/>
        <v>134.97</v>
      </c>
      <c r="J63" s="181">
        <f t="shared" ca="1" si="6"/>
        <v>79.13</v>
      </c>
      <c r="K63" s="181">
        <f t="shared" ca="1" si="7"/>
        <v>4.51</v>
      </c>
      <c r="L63" s="181">
        <f t="shared" ca="1" si="8"/>
        <v>0</v>
      </c>
      <c r="M63" s="182">
        <f t="shared" ca="1" si="9"/>
        <v>218.60999999999999</v>
      </c>
      <c r="N63" s="180">
        <f t="shared" ca="1" si="10"/>
        <v>139.99953255111842</v>
      </c>
      <c r="O63" s="181">
        <f t="shared" ca="1" si="11"/>
        <v>82.078706458990894</v>
      </c>
      <c r="P63" s="181">
        <f t="shared" ca="1" si="12"/>
        <v>4.6780609898906729</v>
      </c>
      <c r="Q63" s="181">
        <f t="shared" ca="1" si="13"/>
        <v>0</v>
      </c>
      <c r="R63" s="182">
        <f t="shared" ca="1" si="14"/>
        <v>226.75629999999998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226.75630000000001</v>
      </c>
      <c r="H64" s="183">
        <f t="shared" ca="1" si="2"/>
        <v>218.61574899999999</v>
      </c>
      <c r="I64" s="184">
        <f t="shared" ca="1" si="5"/>
        <v>134.97</v>
      </c>
      <c r="J64" s="181">
        <f t="shared" ca="1" si="6"/>
        <v>79.13</v>
      </c>
      <c r="K64" s="181">
        <f t="shared" ca="1" si="7"/>
        <v>4.51</v>
      </c>
      <c r="L64" s="181">
        <f t="shared" ca="1" si="8"/>
        <v>0</v>
      </c>
      <c r="M64" s="182">
        <f t="shared" ca="1" si="9"/>
        <v>218.60999999999999</v>
      </c>
      <c r="N64" s="180">
        <f t="shared" ca="1" si="10"/>
        <v>139.99953255111842</v>
      </c>
      <c r="O64" s="181">
        <f t="shared" ca="1" si="11"/>
        <v>82.078706458990894</v>
      </c>
      <c r="P64" s="181">
        <f t="shared" ca="1" si="12"/>
        <v>4.6780609898906729</v>
      </c>
      <c r="Q64" s="181">
        <f t="shared" ca="1" si="13"/>
        <v>0</v>
      </c>
      <c r="R64" s="182">
        <f t="shared" ca="1" si="14"/>
        <v>226.75629999999998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226.75630000000001</v>
      </c>
      <c r="H65" s="183">
        <f t="shared" ca="1" si="2"/>
        <v>218.61574899999999</v>
      </c>
      <c r="I65" s="184">
        <f t="shared" ca="1" si="5"/>
        <v>134.97</v>
      </c>
      <c r="J65" s="181">
        <f t="shared" ca="1" si="6"/>
        <v>79.13</v>
      </c>
      <c r="K65" s="181">
        <f t="shared" ca="1" si="7"/>
        <v>4.51</v>
      </c>
      <c r="L65" s="181">
        <f t="shared" ca="1" si="8"/>
        <v>0</v>
      </c>
      <c r="M65" s="182">
        <f t="shared" ca="1" si="9"/>
        <v>218.60999999999999</v>
      </c>
      <c r="N65" s="180">
        <f t="shared" ca="1" si="10"/>
        <v>139.99953255111842</v>
      </c>
      <c r="O65" s="181">
        <f t="shared" ca="1" si="11"/>
        <v>82.078706458990894</v>
      </c>
      <c r="P65" s="181">
        <f t="shared" ca="1" si="12"/>
        <v>4.6780609898906729</v>
      </c>
      <c r="Q65" s="181">
        <f t="shared" ca="1" si="13"/>
        <v>0</v>
      </c>
      <c r="R65" s="182">
        <f t="shared" ca="1" si="14"/>
        <v>226.75629999999998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266.75630000000001</v>
      </c>
      <c r="H66" s="183">
        <f t="shared" ca="1" si="2"/>
        <v>257.17974900000002</v>
      </c>
      <c r="I66" s="184">
        <f t="shared" ca="1" si="5"/>
        <v>173.54</v>
      </c>
      <c r="J66" s="181">
        <f t="shared" ca="1" si="6"/>
        <v>79.13</v>
      </c>
      <c r="K66" s="181">
        <f t="shared" ca="1" si="7"/>
        <v>4.51</v>
      </c>
      <c r="L66" s="181">
        <f t="shared" ca="1" si="8"/>
        <v>0</v>
      </c>
      <c r="M66" s="182">
        <f t="shared" ca="1" si="9"/>
        <v>257.18</v>
      </c>
      <c r="N66" s="180">
        <f t="shared" ca="1" si="10"/>
        <v>180.00189867796874</v>
      </c>
      <c r="O66" s="181">
        <f t="shared" ca="1" si="11"/>
        <v>82.076467917411918</v>
      </c>
      <c r="P66" s="181">
        <f t="shared" ca="1" si="12"/>
        <v>4.6779334046193322</v>
      </c>
      <c r="Q66" s="181">
        <f t="shared" ca="1" si="13"/>
        <v>0</v>
      </c>
      <c r="R66" s="182">
        <f t="shared" ca="1" si="14"/>
        <v>266.75630000000001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306.75630000000001</v>
      </c>
      <c r="H67" s="183">
        <f t="shared" ref="H67:H98" ca="1" si="17">INDIRECT("ISGS_Delhi_pp!" &amp; $V$3 &amp; X67)</f>
        <v>295.74374899999998</v>
      </c>
      <c r="I67" s="184">
        <f t="shared" ca="1" si="5"/>
        <v>212.1</v>
      </c>
      <c r="J67" s="181">
        <f t="shared" ca="1" si="6"/>
        <v>79.13</v>
      </c>
      <c r="K67" s="181">
        <f t="shared" ca="1" si="7"/>
        <v>4.51</v>
      </c>
      <c r="L67" s="181">
        <f t="shared" ca="1" si="8"/>
        <v>0</v>
      </c>
      <c r="M67" s="182">
        <f t="shared" ca="1" si="9"/>
        <v>295.74</v>
      </c>
      <c r="N67" s="180">
        <f t="shared" ca="1" si="10"/>
        <v>220.00071424223984</v>
      </c>
      <c r="O67" s="181">
        <f t="shared" ca="1" si="11"/>
        <v>82.077588486508418</v>
      </c>
      <c r="P67" s="181">
        <f t="shared" ca="1" si="12"/>
        <v>4.6779972712517761</v>
      </c>
      <c r="Q67" s="181">
        <f t="shared" ca="1" si="13"/>
        <v>0</v>
      </c>
      <c r="R67" s="182">
        <f t="shared" ca="1" si="14"/>
        <v>306.75630000000007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329.298092</v>
      </c>
      <c r="I68" s="184">
        <f t="shared" ref="I68:I98" ca="1" si="20">INDIRECT("BRPL_EOD!" &amp; $V$3 &amp; X68)</f>
        <v>245.65</v>
      </c>
      <c r="J68" s="181">
        <f t="shared" ref="J68:J98" ca="1" si="21">INDIRECT("BYPL_EOD!" &amp; $V$3 &amp; X68)</f>
        <v>79.13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329.28999999999996</v>
      </c>
      <c r="N68" s="180">
        <f t="shared" ref="N68:N98" ca="1" si="25">INDIRECT("BRPL_ISGS_exbus!" &amp; $V$3 &amp; X68)</f>
        <v>254.80348193082079</v>
      </c>
      <c r="O68" s="181">
        <f t="shared" ref="O68:O98" ca="1" si="26">INDIRECT("BYPL_ISGS_exbus!" &amp; $V$3 &amp; X68)</f>
        <v>82.078565134076328</v>
      </c>
      <c r="P68" s="181">
        <f t="shared" ref="P68:P98" ca="1" si="27">INDIRECT("TPDDL_ISGS_exbus!" &amp; $V$3 &amp; X68)</f>
        <v>4.6780529351027962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329.298092</v>
      </c>
      <c r="I69" s="184">
        <f t="shared" ca="1" si="20"/>
        <v>245.65</v>
      </c>
      <c r="J69" s="181">
        <f t="shared" ca="1" si="21"/>
        <v>79.13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329.28999999999996</v>
      </c>
      <c r="N69" s="180">
        <f t="shared" ca="1" si="25"/>
        <v>254.80348193082079</v>
      </c>
      <c r="O69" s="181">
        <f t="shared" ca="1" si="26"/>
        <v>82.078565134076328</v>
      </c>
      <c r="P69" s="181">
        <f t="shared" ca="1" si="27"/>
        <v>4.6780529351027962</v>
      </c>
      <c r="Q69" s="181">
        <f t="shared" ca="1" si="28"/>
        <v>0</v>
      </c>
      <c r="R69" s="182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329.298092</v>
      </c>
      <c r="I70" s="184">
        <f t="shared" ca="1" si="20"/>
        <v>245.65</v>
      </c>
      <c r="J70" s="181">
        <f t="shared" ca="1" si="21"/>
        <v>79.13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329.28999999999996</v>
      </c>
      <c r="N70" s="180">
        <f t="shared" ca="1" si="25"/>
        <v>254.80348193082079</v>
      </c>
      <c r="O70" s="181">
        <f t="shared" ca="1" si="26"/>
        <v>82.078565134076328</v>
      </c>
      <c r="P70" s="181">
        <f t="shared" ca="1" si="27"/>
        <v>4.6780529351027962</v>
      </c>
      <c r="Q70" s="181">
        <f t="shared" ca="1" si="28"/>
        <v>0</v>
      </c>
      <c r="R70" s="182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329.298092</v>
      </c>
      <c r="I71" s="184">
        <f t="shared" ca="1" si="20"/>
        <v>245.65</v>
      </c>
      <c r="J71" s="181">
        <f t="shared" ca="1" si="21"/>
        <v>79.13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329.28999999999996</v>
      </c>
      <c r="N71" s="180">
        <f t="shared" ca="1" si="25"/>
        <v>254.80348193082079</v>
      </c>
      <c r="O71" s="181">
        <f t="shared" ca="1" si="26"/>
        <v>82.078565134076328</v>
      </c>
      <c r="P71" s="181">
        <f t="shared" ca="1" si="27"/>
        <v>4.6780529351027962</v>
      </c>
      <c r="Q71" s="181">
        <f t="shared" ca="1" si="28"/>
        <v>0</v>
      </c>
      <c r="R71" s="182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329.298092</v>
      </c>
      <c r="I72" s="184">
        <f t="shared" ca="1" si="20"/>
        <v>245.65</v>
      </c>
      <c r="J72" s="181">
        <f t="shared" ca="1" si="21"/>
        <v>79.13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329.28999999999996</v>
      </c>
      <c r="N72" s="180">
        <f t="shared" ca="1" si="25"/>
        <v>254.80348193082079</v>
      </c>
      <c r="O72" s="181">
        <f t="shared" ca="1" si="26"/>
        <v>82.078565134076328</v>
      </c>
      <c r="P72" s="181">
        <f t="shared" ca="1" si="27"/>
        <v>4.6780529351027962</v>
      </c>
      <c r="Q72" s="181">
        <f t="shared" ca="1" si="28"/>
        <v>0</v>
      </c>
      <c r="R72" s="182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329.298092</v>
      </c>
      <c r="I73" s="184">
        <f t="shared" ca="1" si="20"/>
        <v>245.65</v>
      </c>
      <c r="J73" s="181">
        <f t="shared" ca="1" si="21"/>
        <v>79.13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329.28999999999996</v>
      </c>
      <c r="N73" s="180">
        <f t="shared" ca="1" si="25"/>
        <v>254.80348193082079</v>
      </c>
      <c r="O73" s="181">
        <f t="shared" ca="1" si="26"/>
        <v>82.078565134076328</v>
      </c>
      <c r="P73" s="181">
        <f t="shared" ca="1" si="27"/>
        <v>4.6780529351027962</v>
      </c>
      <c r="Q73" s="181">
        <f t="shared" ca="1" si="28"/>
        <v>0</v>
      </c>
      <c r="R73" s="182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329.298092</v>
      </c>
      <c r="I74" s="184">
        <f t="shared" ca="1" si="20"/>
        <v>245.65</v>
      </c>
      <c r="J74" s="181">
        <f t="shared" ca="1" si="21"/>
        <v>79.13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329.28999999999996</v>
      </c>
      <c r="N74" s="180">
        <f t="shared" ca="1" si="25"/>
        <v>254.80348193082079</v>
      </c>
      <c r="O74" s="181">
        <f t="shared" ca="1" si="26"/>
        <v>82.078565134076328</v>
      </c>
      <c r="P74" s="181">
        <f t="shared" ca="1" si="27"/>
        <v>4.6780529351027962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329.298092</v>
      </c>
      <c r="I75" s="184">
        <f t="shared" ca="1" si="20"/>
        <v>245.65</v>
      </c>
      <c r="J75" s="181">
        <f t="shared" ca="1" si="21"/>
        <v>79.13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329.28999999999996</v>
      </c>
      <c r="N75" s="180">
        <f t="shared" ca="1" si="25"/>
        <v>254.80348193082079</v>
      </c>
      <c r="O75" s="181">
        <f t="shared" ca="1" si="26"/>
        <v>82.078565134076328</v>
      </c>
      <c r="P75" s="181">
        <f t="shared" ca="1" si="27"/>
        <v>4.6780529351027962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329.298092</v>
      </c>
      <c r="I76" s="184">
        <f t="shared" ca="1" si="20"/>
        <v>245.65</v>
      </c>
      <c r="J76" s="181">
        <f t="shared" ca="1" si="21"/>
        <v>79.13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329.28999999999996</v>
      </c>
      <c r="N76" s="180">
        <f t="shared" ca="1" si="25"/>
        <v>254.80348193082079</v>
      </c>
      <c r="O76" s="181">
        <f t="shared" ca="1" si="26"/>
        <v>82.078565134076328</v>
      </c>
      <c r="P76" s="181">
        <f t="shared" ca="1" si="27"/>
        <v>4.6780529351027962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329.298092</v>
      </c>
      <c r="I77" s="184">
        <f t="shared" ca="1" si="20"/>
        <v>245.65</v>
      </c>
      <c r="J77" s="181">
        <f t="shared" ca="1" si="21"/>
        <v>79.13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329.28999999999996</v>
      </c>
      <c r="N77" s="180">
        <f t="shared" ca="1" si="25"/>
        <v>254.80348193082079</v>
      </c>
      <c r="O77" s="181">
        <f t="shared" ca="1" si="26"/>
        <v>82.078565134076328</v>
      </c>
      <c r="P77" s="181">
        <f t="shared" ca="1" si="27"/>
        <v>4.6780529351027962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329.298092</v>
      </c>
      <c r="I78" s="184">
        <f t="shared" ca="1" si="20"/>
        <v>245.65</v>
      </c>
      <c r="J78" s="181">
        <f t="shared" ca="1" si="21"/>
        <v>79.13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329.28999999999996</v>
      </c>
      <c r="N78" s="180">
        <f t="shared" ca="1" si="25"/>
        <v>254.80348193082079</v>
      </c>
      <c r="O78" s="181">
        <f t="shared" ca="1" si="26"/>
        <v>82.078565134076328</v>
      </c>
      <c r="P78" s="181">
        <f t="shared" ca="1" si="27"/>
        <v>4.6780529351027962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329.298092</v>
      </c>
      <c r="I79" s="184">
        <f t="shared" ca="1" si="20"/>
        <v>245.65</v>
      </c>
      <c r="J79" s="181">
        <f t="shared" ca="1" si="21"/>
        <v>79.13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329.28999999999996</v>
      </c>
      <c r="N79" s="180">
        <f t="shared" ca="1" si="25"/>
        <v>254.80348193082079</v>
      </c>
      <c r="O79" s="181">
        <f t="shared" ca="1" si="26"/>
        <v>82.078565134076328</v>
      </c>
      <c r="P79" s="181">
        <f t="shared" ca="1" si="27"/>
        <v>4.6780529351027962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329.298092</v>
      </c>
      <c r="I80" s="184">
        <f t="shared" ca="1" si="20"/>
        <v>245.65</v>
      </c>
      <c r="J80" s="181">
        <f t="shared" ca="1" si="21"/>
        <v>79.13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329.28999999999996</v>
      </c>
      <c r="N80" s="180">
        <f t="shared" ca="1" si="25"/>
        <v>254.80348193082079</v>
      </c>
      <c r="O80" s="181">
        <f t="shared" ca="1" si="26"/>
        <v>82.078565134076328</v>
      </c>
      <c r="P80" s="181">
        <f t="shared" ca="1" si="27"/>
        <v>4.6780529351027962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329.298092</v>
      </c>
      <c r="I81" s="184">
        <f t="shared" ca="1" si="20"/>
        <v>245.65</v>
      </c>
      <c r="J81" s="181">
        <f t="shared" ca="1" si="21"/>
        <v>79.13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329.28999999999996</v>
      </c>
      <c r="N81" s="180">
        <f t="shared" ca="1" si="25"/>
        <v>254.80348193082079</v>
      </c>
      <c r="O81" s="181">
        <f t="shared" ca="1" si="26"/>
        <v>82.078565134076328</v>
      </c>
      <c r="P81" s="181">
        <f t="shared" ca="1" si="27"/>
        <v>4.6780529351027962</v>
      </c>
      <c r="Q81" s="181">
        <f t="shared" ca="1" si="28"/>
        <v>0</v>
      </c>
      <c r="R81" s="182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329.298092</v>
      </c>
      <c r="I82" s="184">
        <f t="shared" ca="1" si="20"/>
        <v>245.65</v>
      </c>
      <c r="J82" s="181">
        <f t="shared" ca="1" si="21"/>
        <v>79.13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329.28999999999996</v>
      </c>
      <c r="N82" s="180">
        <f t="shared" ca="1" si="25"/>
        <v>254.80348193082079</v>
      </c>
      <c r="O82" s="181">
        <f t="shared" ca="1" si="26"/>
        <v>82.078565134076328</v>
      </c>
      <c r="P82" s="181">
        <f t="shared" ca="1" si="27"/>
        <v>4.6780529351027962</v>
      </c>
      <c r="Q82" s="181">
        <f t="shared" ca="1" si="28"/>
        <v>0</v>
      </c>
      <c r="R82" s="182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341.56009999999998</v>
      </c>
      <c r="H83" s="183">
        <f t="shared" ca="1" si="17"/>
        <v>329.298092</v>
      </c>
      <c r="I83" s="184">
        <f t="shared" ca="1" si="20"/>
        <v>245.65</v>
      </c>
      <c r="J83" s="181">
        <f t="shared" ca="1" si="21"/>
        <v>79.13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329.28999999999996</v>
      </c>
      <c r="N83" s="180">
        <f t="shared" ca="1" si="25"/>
        <v>254.80348193082079</v>
      </c>
      <c r="O83" s="181">
        <f t="shared" ca="1" si="26"/>
        <v>82.078565134076328</v>
      </c>
      <c r="P83" s="181">
        <f t="shared" ca="1" si="27"/>
        <v>4.6780529351027962</v>
      </c>
      <c r="Q83" s="181">
        <f t="shared" ca="1" si="28"/>
        <v>0</v>
      </c>
      <c r="R83" s="182">
        <f t="shared" ca="1" si="29"/>
        <v>341.56009999999992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341.56009999999998</v>
      </c>
      <c r="H84" s="183">
        <f t="shared" ca="1" si="17"/>
        <v>329.298092</v>
      </c>
      <c r="I84" s="184">
        <f t="shared" ca="1" si="20"/>
        <v>245.65</v>
      </c>
      <c r="J84" s="181">
        <f t="shared" ca="1" si="21"/>
        <v>79.13</v>
      </c>
      <c r="K84" s="181">
        <f t="shared" ca="1" si="22"/>
        <v>4.51</v>
      </c>
      <c r="L84" s="181">
        <f t="shared" ca="1" si="23"/>
        <v>0</v>
      </c>
      <c r="M84" s="182">
        <f t="shared" ca="1" si="24"/>
        <v>329.28999999999996</v>
      </c>
      <c r="N84" s="180">
        <f t="shared" ca="1" si="25"/>
        <v>254.80348193082079</v>
      </c>
      <c r="O84" s="181">
        <f t="shared" ca="1" si="26"/>
        <v>82.078565134076328</v>
      </c>
      <c r="P84" s="181">
        <f t="shared" ca="1" si="27"/>
        <v>4.6780529351027962</v>
      </c>
      <c r="Q84" s="181">
        <f t="shared" ca="1" si="28"/>
        <v>0</v>
      </c>
      <c r="R84" s="182">
        <f t="shared" ca="1" si="29"/>
        <v>341.56009999999992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334.48320000000001</v>
      </c>
      <c r="H85" s="183">
        <f t="shared" ca="1" si="17"/>
        <v>322.47525300000001</v>
      </c>
      <c r="I85" s="184">
        <f t="shared" ca="1" si="20"/>
        <v>245.66</v>
      </c>
      <c r="J85" s="181">
        <f t="shared" ca="1" si="21"/>
        <v>72.31</v>
      </c>
      <c r="K85" s="181">
        <f t="shared" ca="1" si="22"/>
        <v>4.51</v>
      </c>
      <c r="L85" s="181">
        <f t="shared" ca="1" si="23"/>
        <v>0</v>
      </c>
      <c r="M85" s="182">
        <f t="shared" ca="1" si="24"/>
        <v>322.48</v>
      </c>
      <c r="N85" s="180">
        <f t="shared" ca="1" si="25"/>
        <v>254.80384182584964</v>
      </c>
      <c r="O85" s="181">
        <f t="shared" ca="1" si="26"/>
        <v>75.00148905978665</v>
      </c>
      <c r="P85" s="181">
        <f t="shared" ca="1" si="27"/>
        <v>4.6778691143636815</v>
      </c>
      <c r="Q85" s="181">
        <f t="shared" ca="1" si="28"/>
        <v>0</v>
      </c>
      <c r="R85" s="182">
        <f t="shared" ca="1" si="29"/>
        <v>334.48319999999995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329.48320000000001</v>
      </c>
      <c r="H86" s="183">
        <f t="shared" ca="1" si="17"/>
        <v>317.65475300000003</v>
      </c>
      <c r="I86" s="184">
        <f t="shared" ca="1" si="20"/>
        <v>245.65</v>
      </c>
      <c r="J86" s="181">
        <f t="shared" ca="1" si="21"/>
        <v>67.489999999999995</v>
      </c>
      <c r="K86" s="181">
        <f t="shared" ca="1" si="22"/>
        <v>4.51</v>
      </c>
      <c r="L86" s="181">
        <f t="shared" ca="1" si="23"/>
        <v>0</v>
      </c>
      <c r="M86" s="182">
        <f t="shared" ca="1" si="24"/>
        <v>317.64999999999998</v>
      </c>
      <c r="N86" s="180">
        <f t="shared" ca="1" si="25"/>
        <v>254.8010328348812</v>
      </c>
      <c r="O86" s="181">
        <f t="shared" ca="1" si="26"/>
        <v>70.004159194081538</v>
      </c>
      <c r="P86" s="181">
        <f t="shared" ca="1" si="27"/>
        <v>4.6780079710373057</v>
      </c>
      <c r="Q86" s="181">
        <f t="shared" ca="1" si="28"/>
        <v>0</v>
      </c>
      <c r="R86" s="182">
        <f t="shared" ca="1" si="29"/>
        <v>329.48320000000001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314.48320000000001</v>
      </c>
      <c r="H87" s="183">
        <f t="shared" ca="1" si="17"/>
        <v>303.19325300000003</v>
      </c>
      <c r="I87" s="184">
        <f t="shared" ca="1" si="20"/>
        <v>245.65</v>
      </c>
      <c r="J87" s="181">
        <f t="shared" ca="1" si="21"/>
        <v>53.03</v>
      </c>
      <c r="K87" s="181">
        <f t="shared" ca="1" si="22"/>
        <v>4.51</v>
      </c>
      <c r="L87" s="181">
        <f t="shared" ca="1" si="23"/>
        <v>0</v>
      </c>
      <c r="M87" s="182">
        <f t="shared" ca="1" si="24"/>
        <v>303.19</v>
      </c>
      <c r="N87" s="180">
        <f t="shared" ca="1" si="25"/>
        <v>254.79995408819553</v>
      </c>
      <c r="O87" s="181">
        <f t="shared" ca="1" si="26"/>
        <v>55.005257745967874</v>
      </c>
      <c r="P87" s="181">
        <f t="shared" ca="1" si="27"/>
        <v>4.677988165836604</v>
      </c>
      <c r="Q87" s="181">
        <f t="shared" ca="1" si="28"/>
        <v>0</v>
      </c>
      <c r="R87" s="182">
        <f t="shared" ca="1" si="29"/>
        <v>314.48320000000001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309.48320000000001</v>
      </c>
      <c r="H88" s="183">
        <f t="shared" ca="1" si="17"/>
        <v>298.37275299999999</v>
      </c>
      <c r="I88" s="184">
        <f t="shared" ca="1" si="20"/>
        <v>245.65</v>
      </c>
      <c r="J88" s="181">
        <f t="shared" ca="1" si="21"/>
        <v>48.21</v>
      </c>
      <c r="K88" s="181">
        <f t="shared" ca="1" si="22"/>
        <v>4.51</v>
      </c>
      <c r="L88" s="181">
        <f t="shared" ca="1" si="23"/>
        <v>0</v>
      </c>
      <c r="M88" s="182">
        <f t="shared" ca="1" si="24"/>
        <v>298.37</v>
      </c>
      <c r="N88" s="180">
        <f t="shared" ca="1" si="25"/>
        <v>254.79957127057008</v>
      </c>
      <c r="O88" s="181">
        <f t="shared" ca="1" si="26"/>
        <v>50.00564759191608</v>
      </c>
      <c r="P88" s="181">
        <f t="shared" ca="1" si="27"/>
        <v>4.6779811375138252</v>
      </c>
      <c r="Q88" s="181">
        <f t="shared" ca="1" si="28"/>
        <v>0</v>
      </c>
      <c r="R88" s="182">
        <f t="shared" ca="1" si="29"/>
        <v>309.48320000000001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309.48320000000001</v>
      </c>
      <c r="H89" s="183">
        <f t="shared" ca="1" si="17"/>
        <v>298.37275299999999</v>
      </c>
      <c r="I89" s="184">
        <f t="shared" ca="1" si="20"/>
        <v>245.65</v>
      </c>
      <c r="J89" s="181">
        <f t="shared" ca="1" si="21"/>
        <v>48.21</v>
      </c>
      <c r="K89" s="181">
        <f t="shared" ca="1" si="22"/>
        <v>4.51</v>
      </c>
      <c r="L89" s="181">
        <f t="shared" ca="1" si="23"/>
        <v>0</v>
      </c>
      <c r="M89" s="182">
        <f t="shared" ca="1" si="24"/>
        <v>298.37</v>
      </c>
      <c r="N89" s="180">
        <f t="shared" ca="1" si="25"/>
        <v>254.79957127057008</v>
      </c>
      <c r="O89" s="181">
        <f t="shared" ca="1" si="26"/>
        <v>50.00564759191608</v>
      </c>
      <c r="P89" s="181">
        <f t="shared" ca="1" si="27"/>
        <v>4.6779811375138252</v>
      </c>
      <c r="Q89" s="181">
        <f t="shared" ca="1" si="28"/>
        <v>0</v>
      </c>
      <c r="R89" s="182">
        <f t="shared" ca="1" si="29"/>
        <v>309.48320000000001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294.48320000000001</v>
      </c>
      <c r="H90" s="183">
        <f t="shared" ca="1" si="17"/>
        <v>283.91125299999999</v>
      </c>
      <c r="I90" s="184">
        <f t="shared" ca="1" si="20"/>
        <v>245.65</v>
      </c>
      <c r="J90" s="181">
        <f t="shared" ca="1" si="21"/>
        <v>33.74</v>
      </c>
      <c r="K90" s="181">
        <f t="shared" ca="1" si="22"/>
        <v>4.51</v>
      </c>
      <c r="L90" s="181">
        <f t="shared" ca="1" si="23"/>
        <v>0</v>
      </c>
      <c r="M90" s="182">
        <f t="shared" ca="1" si="24"/>
        <v>283.89999999999998</v>
      </c>
      <c r="N90" s="180">
        <f t="shared" ca="1" si="25"/>
        <v>254.80731976047912</v>
      </c>
      <c r="O90" s="181">
        <f t="shared" ca="1" si="26"/>
        <v>34.997756843959145</v>
      </c>
      <c r="P90" s="181">
        <f t="shared" ca="1" si="27"/>
        <v>4.6781233955618173</v>
      </c>
      <c r="Q90" s="181">
        <f t="shared" ca="1" si="28"/>
        <v>0</v>
      </c>
      <c r="R90" s="182">
        <f t="shared" ca="1" si="29"/>
        <v>294.48320000000012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309.48320000000001</v>
      </c>
      <c r="H91" s="183">
        <f t="shared" ca="1" si="17"/>
        <v>298.37275299999999</v>
      </c>
      <c r="I91" s="184">
        <f t="shared" ca="1" si="20"/>
        <v>245.65</v>
      </c>
      <c r="J91" s="181">
        <f t="shared" ca="1" si="21"/>
        <v>48.21</v>
      </c>
      <c r="K91" s="181">
        <f t="shared" ca="1" si="22"/>
        <v>4.51</v>
      </c>
      <c r="L91" s="181">
        <f t="shared" ca="1" si="23"/>
        <v>0</v>
      </c>
      <c r="M91" s="182">
        <f t="shared" ca="1" si="24"/>
        <v>298.37</v>
      </c>
      <c r="N91" s="180">
        <f t="shared" ca="1" si="25"/>
        <v>254.79957127057008</v>
      </c>
      <c r="O91" s="181">
        <f t="shared" ca="1" si="26"/>
        <v>50.00564759191608</v>
      </c>
      <c r="P91" s="181">
        <f t="shared" ca="1" si="27"/>
        <v>4.6779811375138252</v>
      </c>
      <c r="Q91" s="181">
        <f t="shared" ca="1" si="28"/>
        <v>0</v>
      </c>
      <c r="R91" s="182">
        <f t="shared" ca="1" si="29"/>
        <v>309.48320000000001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296.48320000000001</v>
      </c>
      <c r="H92" s="183">
        <f t="shared" ca="1" si="17"/>
        <v>285.83945299999999</v>
      </c>
      <c r="I92" s="184">
        <f t="shared" ca="1" si="20"/>
        <v>245.66</v>
      </c>
      <c r="J92" s="181">
        <f t="shared" ca="1" si="21"/>
        <v>35.67</v>
      </c>
      <c r="K92" s="181">
        <f t="shared" ca="1" si="22"/>
        <v>4.51</v>
      </c>
      <c r="L92" s="181">
        <f t="shared" ca="1" si="23"/>
        <v>0</v>
      </c>
      <c r="M92" s="182">
        <f t="shared" ca="1" si="24"/>
        <v>285.83999999999997</v>
      </c>
      <c r="N92" s="180">
        <f t="shared" ca="1" si="25"/>
        <v>254.80710506577105</v>
      </c>
      <c r="O92" s="181">
        <f t="shared" ca="1" si="26"/>
        <v>36.998165910999155</v>
      </c>
      <c r="P92" s="181">
        <f t="shared" ca="1" si="27"/>
        <v>4.6779290232297779</v>
      </c>
      <c r="Q92" s="181">
        <f t="shared" ca="1" si="28"/>
        <v>0</v>
      </c>
      <c r="R92" s="182">
        <f t="shared" ca="1" si="29"/>
        <v>296.48319999999995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296.48320000000001</v>
      </c>
      <c r="H93" s="183">
        <f t="shared" ca="1" si="17"/>
        <v>285.83945299999999</v>
      </c>
      <c r="I93" s="184">
        <f t="shared" ca="1" si="20"/>
        <v>245.66</v>
      </c>
      <c r="J93" s="181">
        <f t="shared" ca="1" si="21"/>
        <v>35.67</v>
      </c>
      <c r="K93" s="181">
        <f t="shared" ca="1" si="22"/>
        <v>4.51</v>
      </c>
      <c r="L93" s="181">
        <f t="shared" ca="1" si="23"/>
        <v>0</v>
      </c>
      <c r="M93" s="182">
        <f t="shared" ca="1" si="24"/>
        <v>285.83999999999997</v>
      </c>
      <c r="N93" s="180">
        <f t="shared" ca="1" si="25"/>
        <v>254.80710506577105</v>
      </c>
      <c r="O93" s="181">
        <f t="shared" ca="1" si="26"/>
        <v>36.998165910999155</v>
      </c>
      <c r="P93" s="181">
        <f t="shared" ca="1" si="27"/>
        <v>4.6779290232297779</v>
      </c>
      <c r="Q93" s="181">
        <f t="shared" ca="1" si="28"/>
        <v>0</v>
      </c>
      <c r="R93" s="182">
        <f t="shared" ca="1" si="29"/>
        <v>296.48319999999995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296.48320000000001</v>
      </c>
      <c r="H94" s="183">
        <f t="shared" ca="1" si="17"/>
        <v>285.83945299999999</v>
      </c>
      <c r="I94" s="184">
        <f t="shared" ca="1" si="20"/>
        <v>245.66</v>
      </c>
      <c r="J94" s="181">
        <f t="shared" ca="1" si="21"/>
        <v>35.67</v>
      </c>
      <c r="K94" s="181">
        <f t="shared" ca="1" si="22"/>
        <v>4.51</v>
      </c>
      <c r="L94" s="181">
        <f t="shared" ca="1" si="23"/>
        <v>0</v>
      </c>
      <c r="M94" s="182">
        <f t="shared" ca="1" si="24"/>
        <v>285.83999999999997</v>
      </c>
      <c r="N94" s="180">
        <f t="shared" ca="1" si="25"/>
        <v>254.80710506577105</v>
      </c>
      <c r="O94" s="181">
        <f t="shared" ca="1" si="26"/>
        <v>36.998165910999155</v>
      </c>
      <c r="P94" s="181">
        <f t="shared" ca="1" si="27"/>
        <v>4.6779290232297779</v>
      </c>
      <c r="Q94" s="181">
        <f t="shared" ca="1" si="28"/>
        <v>0</v>
      </c>
      <c r="R94" s="182">
        <f t="shared" ca="1" si="29"/>
        <v>296.48319999999995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261.48320000000001</v>
      </c>
      <c r="H95" s="183">
        <f t="shared" ca="1" si="17"/>
        <v>252.09595300000001</v>
      </c>
      <c r="I95" s="184">
        <f t="shared" ca="1" si="20"/>
        <v>190</v>
      </c>
      <c r="J95" s="181">
        <f t="shared" ca="1" si="21"/>
        <v>57.42</v>
      </c>
      <c r="K95" s="181">
        <f t="shared" ca="1" si="22"/>
        <v>4.68</v>
      </c>
      <c r="L95" s="181">
        <f t="shared" ca="1" si="23"/>
        <v>0</v>
      </c>
      <c r="M95" s="182">
        <f t="shared" ca="1" si="24"/>
        <v>252.10000000000002</v>
      </c>
      <c r="N95" s="180">
        <f t="shared" ca="1" si="25"/>
        <v>197.07182863942879</v>
      </c>
      <c r="O95" s="181">
        <f t="shared" ca="1" si="26"/>
        <v>59.557181055136851</v>
      </c>
      <c r="P95" s="181">
        <f t="shared" ca="1" si="27"/>
        <v>4.8541903054343516</v>
      </c>
      <c r="Q95" s="181">
        <f t="shared" ca="1" si="28"/>
        <v>0</v>
      </c>
      <c r="R95" s="182">
        <f t="shared" ca="1" si="29"/>
        <v>261.48320000000001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191.48320000000001</v>
      </c>
      <c r="H96" s="183">
        <f t="shared" ca="1" si="17"/>
        <v>184.60895300000001</v>
      </c>
      <c r="I96" s="184">
        <f t="shared" ca="1" si="20"/>
        <v>137.72</v>
      </c>
      <c r="J96" s="181">
        <f t="shared" ca="1" si="21"/>
        <v>44.36</v>
      </c>
      <c r="K96" s="181">
        <f t="shared" ca="1" si="22"/>
        <v>2.5299999999999998</v>
      </c>
      <c r="L96" s="181">
        <f t="shared" ca="1" si="23"/>
        <v>0</v>
      </c>
      <c r="M96" s="182">
        <f t="shared" ca="1" si="24"/>
        <v>184.60999999999999</v>
      </c>
      <c r="N96" s="180">
        <f t="shared" ca="1" si="25"/>
        <v>142.84744219706408</v>
      </c>
      <c r="O96" s="181">
        <f t="shared" ca="1" si="26"/>
        <v>46.011563577270998</v>
      </c>
      <c r="P96" s="181">
        <f t="shared" ca="1" si="27"/>
        <v>2.6241942256649149</v>
      </c>
      <c r="Q96" s="181">
        <f t="shared" ca="1" si="28"/>
        <v>0</v>
      </c>
      <c r="R96" s="182">
        <f t="shared" ca="1" si="29"/>
        <v>191.48320000000001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173</v>
      </c>
      <c r="H97" s="183">
        <f t="shared" ca="1" si="17"/>
        <v>166.7893</v>
      </c>
      <c r="I97" s="184">
        <f t="shared" ca="1" si="20"/>
        <v>130.15</v>
      </c>
      <c r="J97" s="181">
        <f t="shared" ca="1" si="21"/>
        <v>35.67</v>
      </c>
      <c r="K97" s="181">
        <f t="shared" ca="1" si="22"/>
        <v>0.96</v>
      </c>
      <c r="L97" s="181">
        <f t="shared" ca="1" si="23"/>
        <v>0</v>
      </c>
      <c r="M97" s="182">
        <f t="shared" ca="1" si="24"/>
        <v>166.78</v>
      </c>
      <c r="N97" s="180">
        <f t="shared" ca="1" si="25"/>
        <v>135.00389734980212</v>
      </c>
      <c r="O97" s="181">
        <f t="shared" ca="1" si="26"/>
        <v>37.000299796138627</v>
      </c>
      <c r="P97" s="181">
        <f t="shared" ca="1" si="27"/>
        <v>0.99580285405923963</v>
      </c>
      <c r="Q97" s="181">
        <f t="shared" ca="1" si="28"/>
        <v>0</v>
      </c>
      <c r="R97" s="182">
        <f t="shared" ca="1" si="29"/>
        <v>172.99999999999997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173</v>
      </c>
      <c r="H98" s="188">
        <f t="shared" ca="1" si="17"/>
        <v>166.7893</v>
      </c>
      <c r="I98" s="189">
        <f t="shared" ca="1" si="20"/>
        <v>130.15</v>
      </c>
      <c r="J98" s="186">
        <f t="shared" ca="1" si="21"/>
        <v>35.67</v>
      </c>
      <c r="K98" s="186">
        <f t="shared" ca="1" si="22"/>
        <v>0.96</v>
      </c>
      <c r="L98" s="186">
        <f t="shared" ca="1" si="23"/>
        <v>0</v>
      </c>
      <c r="M98" s="187">
        <f t="shared" ca="1" si="24"/>
        <v>166.78</v>
      </c>
      <c r="N98" s="185">
        <f t="shared" ca="1" si="25"/>
        <v>135.00389734980212</v>
      </c>
      <c r="O98" s="186">
        <f t="shared" ca="1" si="26"/>
        <v>37.000299796138627</v>
      </c>
      <c r="P98" s="186">
        <f t="shared" ca="1" si="27"/>
        <v>0.99580285405923963</v>
      </c>
      <c r="Q98" s="186">
        <f t="shared" ca="1" si="28"/>
        <v>0</v>
      </c>
      <c r="R98" s="187">
        <f t="shared" ca="1" si="29"/>
        <v>172.99999999999997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6.3912712512499965</v>
      </c>
      <c r="H99" s="59">
        <f t="shared" ca="1" si="30"/>
        <v>6.1618246110000054</v>
      </c>
      <c r="I99" s="172">
        <f t="shared" ca="1" si="30"/>
        <v>4.6013374999999961</v>
      </c>
      <c r="J99" s="54">
        <f t="shared" ca="1" si="30"/>
        <v>1.4752800000000008</v>
      </c>
      <c r="K99" s="54">
        <f t="shared" ca="1" si="30"/>
        <v>8.5034999999999902E-2</v>
      </c>
      <c r="L99" s="54">
        <f t="shared" ca="1" si="30"/>
        <v>0</v>
      </c>
      <c r="M99" s="55">
        <f t="shared" ca="1" si="30"/>
        <v>6.161652500000006</v>
      </c>
      <c r="N99" s="56">
        <f t="shared" ca="1" si="30"/>
        <v>4.7728103722236463</v>
      </c>
      <c r="O99" s="54">
        <f t="shared" ca="1" si="30"/>
        <v>1.5302573373538144</v>
      </c>
      <c r="P99" s="54">
        <f t="shared" ca="1" si="30"/>
        <v>8.8203541672541672E-2</v>
      </c>
      <c r="Q99" s="54">
        <f t="shared" ca="1" si="30"/>
        <v>0</v>
      </c>
      <c r="R99" s="55">
        <f t="shared" ca="1" si="30"/>
        <v>6.3912712512499912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45253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45253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45253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2023-12-01T07:37:00Z</dcterms:modified>
</cp:coreProperties>
</file>